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55" windowWidth="20400" windowHeight="7875"/>
  </bookViews>
  <sheets>
    <sheet name="Tuan" sheetId="1" r:id="rId1"/>
  </sheets>
  <calcPr calcId="144525"/>
</workbook>
</file>

<file path=xl/calcChain.xml><?xml version="1.0" encoding="utf-8"?>
<calcChain xmlns="http://schemas.openxmlformats.org/spreadsheetml/2006/main">
  <c r="G108" i="1" l="1"/>
  <c r="I108" i="1" s="1"/>
  <c r="G107" i="1"/>
  <c r="I107" i="1" s="1"/>
  <c r="G106" i="1"/>
  <c r="I106" i="1" s="1"/>
  <c r="G105" i="1"/>
  <c r="I105" i="1" s="1"/>
  <c r="G104" i="1"/>
  <c r="I104" i="1" s="1"/>
  <c r="G103" i="1"/>
  <c r="I103" i="1" s="1"/>
  <c r="G102" i="1"/>
  <c r="I102" i="1" s="1"/>
  <c r="G101" i="1"/>
  <c r="I101" i="1" s="1"/>
  <c r="G100" i="1"/>
  <c r="I100" i="1" s="1"/>
  <c r="G99" i="1"/>
  <c r="I99" i="1" s="1"/>
  <c r="G98" i="1"/>
  <c r="I98" i="1" s="1"/>
  <c r="G97" i="1"/>
  <c r="I97" i="1" s="1"/>
  <c r="G96" i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H97" i="1" s="1"/>
  <c r="H89" i="1"/>
  <c r="G89" i="1"/>
  <c r="H107" i="1" s="1"/>
  <c r="G88" i="1"/>
  <c r="I88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I82" i="1" s="1"/>
  <c r="G81" i="1"/>
  <c r="I81" i="1" s="1"/>
  <c r="G80" i="1"/>
  <c r="I80" i="1" s="1"/>
  <c r="G79" i="1"/>
  <c r="I79" i="1" s="1"/>
  <c r="G78" i="1"/>
  <c r="I78" i="1" s="1"/>
  <c r="G77" i="1"/>
  <c r="I77" i="1" s="1"/>
  <c r="G76" i="1"/>
  <c r="I76" i="1" s="1"/>
  <c r="G75" i="1"/>
  <c r="I75" i="1" s="1"/>
  <c r="G74" i="1"/>
  <c r="H87" i="1" s="1"/>
  <c r="G73" i="1"/>
  <c r="I73" i="1" s="1"/>
  <c r="G72" i="1"/>
  <c r="I72" i="1" s="1"/>
  <c r="G71" i="1"/>
  <c r="I71" i="1" s="1"/>
  <c r="G70" i="1"/>
  <c r="I70" i="1" s="1"/>
  <c r="G69" i="1"/>
  <c r="I69" i="1" s="1"/>
  <c r="G68" i="1"/>
  <c r="I68" i="1" s="1"/>
  <c r="G67" i="1"/>
  <c r="I67" i="1" s="1"/>
  <c r="G66" i="1"/>
  <c r="I66" i="1" s="1"/>
  <c r="G65" i="1"/>
  <c r="I65" i="1" s="1"/>
  <c r="G64" i="1"/>
  <c r="I64" i="1" s="1"/>
  <c r="G63" i="1"/>
  <c r="I63" i="1" s="1"/>
  <c r="G62" i="1"/>
  <c r="I62" i="1" s="1"/>
  <c r="G61" i="1"/>
  <c r="I61" i="1" s="1"/>
  <c r="G60" i="1"/>
  <c r="H69" i="1" s="1"/>
  <c r="H59" i="1"/>
  <c r="G59" i="1"/>
  <c r="H73" i="1" s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H49" i="1" s="1"/>
  <c r="H35" i="1"/>
  <c r="G35" i="1"/>
  <c r="H53" i="1" s="1"/>
  <c r="G34" i="1"/>
  <c r="G33" i="1"/>
  <c r="G32" i="1"/>
  <c r="G31" i="1"/>
  <c r="G30" i="1"/>
  <c r="I30" i="1" s="1"/>
  <c r="G29" i="1"/>
  <c r="G28" i="1"/>
  <c r="I28" i="1" s="1"/>
  <c r="G27" i="1"/>
  <c r="G26" i="1"/>
  <c r="I26" i="1" s="1"/>
  <c r="G25" i="1"/>
  <c r="G24" i="1"/>
  <c r="I24" i="1" s="1"/>
  <c r="G23" i="1"/>
  <c r="G22" i="1"/>
  <c r="I22" i="1" s="1"/>
  <c r="G21" i="1"/>
  <c r="G20" i="1"/>
  <c r="H20" i="1" s="1"/>
  <c r="G19" i="1"/>
  <c r="I19" i="1" s="1"/>
  <c r="G18" i="1"/>
  <c r="I18" i="1" s="1"/>
  <c r="G17" i="1"/>
  <c r="I17" i="1" s="1"/>
  <c r="G16" i="1"/>
  <c r="I16" i="1" s="1"/>
  <c r="G15" i="1"/>
  <c r="I15" i="1" s="1"/>
  <c r="G14" i="1"/>
  <c r="I14" i="1" s="1"/>
  <c r="G13" i="1"/>
  <c r="I13" i="1" s="1"/>
  <c r="G12" i="1"/>
  <c r="I12" i="1" s="1"/>
  <c r="G11" i="1"/>
  <c r="I11" i="1" s="1"/>
  <c r="G10" i="1"/>
  <c r="I10" i="1" s="1"/>
  <c r="G9" i="1"/>
  <c r="I9" i="1" s="1"/>
  <c r="G8" i="1"/>
  <c r="I8" i="1" s="1"/>
  <c r="G7" i="1"/>
  <c r="I7" i="1" s="1"/>
  <c r="G6" i="1"/>
  <c r="H9" i="1" s="1"/>
  <c r="G5" i="1"/>
  <c r="H19" i="1" s="1"/>
  <c r="I6" i="1" l="1"/>
  <c r="H7" i="1"/>
  <c r="H11" i="1"/>
  <c r="I5" i="1"/>
  <c r="H6" i="1"/>
  <c r="H8" i="1"/>
  <c r="H10" i="1"/>
  <c r="H12" i="1"/>
  <c r="H14" i="1"/>
  <c r="H16" i="1"/>
  <c r="H18" i="1"/>
  <c r="I20" i="1"/>
  <c r="H21" i="1"/>
  <c r="H23" i="1"/>
  <c r="H25" i="1"/>
  <c r="H27" i="1"/>
  <c r="H29" i="1"/>
  <c r="H31" i="1"/>
  <c r="I32" i="1"/>
  <c r="H33" i="1"/>
  <c r="I34" i="1"/>
  <c r="I37" i="1"/>
  <c r="I39" i="1"/>
  <c r="I41" i="1"/>
  <c r="I43" i="1"/>
  <c r="I45" i="1"/>
  <c r="I47" i="1"/>
  <c r="I49" i="1"/>
  <c r="I51" i="1"/>
  <c r="I53" i="1"/>
  <c r="H5" i="1"/>
  <c r="H13" i="1"/>
  <c r="H15" i="1"/>
  <c r="H17" i="1"/>
  <c r="I21" i="1"/>
  <c r="H22" i="1"/>
  <c r="I23" i="1"/>
  <c r="H24" i="1"/>
  <c r="I25" i="1"/>
  <c r="H26" i="1"/>
  <c r="I27" i="1"/>
  <c r="H28" i="1"/>
  <c r="I29" i="1"/>
  <c r="H30" i="1"/>
  <c r="I31" i="1"/>
  <c r="H32" i="1"/>
  <c r="I33" i="1"/>
  <c r="H34" i="1"/>
  <c r="I38" i="1"/>
  <c r="I40" i="1"/>
  <c r="I42" i="1"/>
  <c r="I44" i="1"/>
  <c r="I46" i="1"/>
  <c r="I48" i="1"/>
  <c r="I50" i="1"/>
  <c r="I52" i="1"/>
  <c r="I54" i="1"/>
  <c r="I35" i="1"/>
  <c r="H36" i="1"/>
  <c r="H38" i="1"/>
  <c r="H40" i="1"/>
  <c r="H42" i="1"/>
  <c r="H44" i="1"/>
  <c r="H46" i="1"/>
  <c r="H48" i="1"/>
  <c r="H50" i="1"/>
  <c r="H52" i="1"/>
  <c r="H54" i="1"/>
  <c r="I59" i="1"/>
  <c r="H60" i="1"/>
  <c r="H62" i="1"/>
  <c r="H64" i="1"/>
  <c r="H66" i="1"/>
  <c r="H68" i="1"/>
  <c r="H70" i="1"/>
  <c r="H72" i="1"/>
  <c r="H74" i="1"/>
  <c r="H76" i="1"/>
  <c r="H78" i="1"/>
  <c r="H80" i="1"/>
  <c r="H82" i="1"/>
  <c r="H84" i="1"/>
  <c r="H86" i="1"/>
  <c r="H88" i="1"/>
  <c r="I89" i="1"/>
  <c r="H90" i="1"/>
  <c r="H92" i="1"/>
  <c r="H94" i="1"/>
  <c r="H96" i="1"/>
  <c r="H98" i="1"/>
  <c r="H100" i="1"/>
  <c r="H102" i="1"/>
  <c r="H104" i="1"/>
  <c r="H106" i="1"/>
  <c r="H108" i="1"/>
  <c r="I36" i="1"/>
  <c r="H37" i="1"/>
  <c r="H39" i="1"/>
  <c r="H41" i="1"/>
  <c r="H43" i="1"/>
  <c r="H45" i="1"/>
  <c r="H47" i="1"/>
  <c r="H51" i="1"/>
  <c r="I60" i="1"/>
  <c r="H61" i="1"/>
  <c r="H63" i="1"/>
  <c r="H65" i="1"/>
  <c r="H67" i="1"/>
  <c r="H71" i="1"/>
  <c r="I74" i="1"/>
  <c r="H75" i="1"/>
  <c r="H77" i="1"/>
  <c r="H79" i="1"/>
  <c r="H81" i="1"/>
  <c r="H83" i="1"/>
  <c r="H85" i="1"/>
  <c r="I90" i="1"/>
  <c r="H91" i="1"/>
  <c r="H93" i="1"/>
  <c r="H95" i="1"/>
  <c r="H99" i="1"/>
  <c r="H101" i="1"/>
  <c r="H103" i="1"/>
  <c r="H105" i="1"/>
</calcChain>
</file>

<file path=xl/sharedStrings.xml><?xml version="1.0" encoding="utf-8"?>
<sst xmlns="http://schemas.openxmlformats.org/spreadsheetml/2006/main" count="266" uniqueCount="146">
  <si>
    <t>KẾT QUẢ THI ĐUA</t>
  </si>
  <si>
    <t>Tháng 9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</si>
  <si>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</si>
  <si>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</si>
  <si>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</si>
  <si>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</si>
  <si>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</si>
  <si>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</si>
  <si>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</si>
  <si>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</si>
  <si>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</si>
  <si>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</si>
  <si>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</si>
  <si>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</si>
  <si>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</si>
  <si>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</si>
  <si>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</si>
  <si>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Thục Uyên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</si>
  <si>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</si>
  <si>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Ánh Tuyết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</si>
  <si>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</si>
  <si>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Hoàn Thu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</si>
  <si>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</si>
  <si>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Thanh Thuý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</si>
  <si>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</si>
  <si>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Kim Yến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</si>
  <si>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</si>
  <si>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Hải Hà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</si>
  <si>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</si>
  <si>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Ngọc Thoan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</si>
  <si>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</si>
  <si>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Văn Sâm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</si>
  <si>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</si>
  <si>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Ngọc Nhịn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</si>
  <si>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</si>
  <si>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Bảo Ngân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</si>
  <si>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</si>
  <si>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Minh Thời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</si>
  <si>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</si>
  <si>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Đình Nhân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</si>
  <si>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</si>
  <si>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Bích Viên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</si>
  <si>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</si>
  <si>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Kiều Ngân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</si>
  <si>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</si>
  <si>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Đặng Tuyết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</si>
  <si>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2</t>
    </r>
  </si>
  <si>
    <t>Hữu Thương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</si>
  <si>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3</t>
    </r>
  </si>
  <si>
    <t>Thảo Vy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</si>
  <si>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4</t>
    </r>
  </si>
  <si>
    <t>Xuân Thành</t>
  </si>
  <si>
    <r>
      <rPr>
        <sz val="12"/>
        <color rgb="FF00B050"/>
        <rFont val="Tahoma"/>
        <family val="2"/>
      </rPr>
      <t>10A</t>
    </r>
    <r>
      <rPr>
        <vertAlign val="superscript"/>
        <sz val="12"/>
        <color indexed="10"/>
        <rFont val="Tahoma"/>
        <family val="2"/>
      </rPr>
      <t>5</t>
    </r>
  </si>
  <si>
    <t>Thanh Châu</t>
  </si>
  <si>
    <r>
      <t>10A</t>
    </r>
    <r>
      <rPr>
        <vertAlign val="superscript"/>
        <sz val="12"/>
        <color indexed="10"/>
        <rFont val="Tahoma"/>
        <family val="2"/>
      </rPr>
      <t>6</t>
    </r>
  </si>
  <si>
    <t>Vũ Huyền</t>
  </si>
  <si>
    <r>
      <t>10A</t>
    </r>
    <r>
      <rPr>
        <vertAlign val="superscript"/>
        <sz val="12"/>
        <color indexed="10"/>
        <rFont val="Tahoma"/>
        <family val="2"/>
      </rPr>
      <t>7</t>
    </r>
  </si>
  <si>
    <t>Thuỳ Linh</t>
  </si>
  <si>
    <r>
      <t>10A</t>
    </r>
    <r>
      <rPr>
        <vertAlign val="superscript"/>
        <sz val="12"/>
        <color indexed="10"/>
        <rFont val="Tahoma"/>
        <family val="2"/>
      </rPr>
      <t>8</t>
    </r>
  </si>
  <si>
    <t>Nguyễn Phượng</t>
  </si>
  <si>
    <r>
      <t>10A</t>
    </r>
    <r>
      <rPr>
        <vertAlign val="superscript"/>
        <sz val="12"/>
        <color indexed="10"/>
        <rFont val="Tahoma"/>
        <family val="2"/>
      </rPr>
      <t>9</t>
    </r>
  </si>
  <si>
    <t>Hồng Loan</t>
  </si>
  <si>
    <r>
      <t>10A</t>
    </r>
    <r>
      <rPr>
        <vertAlign val="superscript"/>
        <sz val="12"/>
        <color indexed="10"/>
        <rFont val="Tahoma"/>
        <family val="2"/>
      </rPr>
      <t>10</t>
    </r>
  </si>
  <si>
    <t>Thanh Trúc</t>
  </si>
  <si>
    <t>C
H
I
Ề
U</t>
  </si>
  <si>
    <r>
      <t>10A</t>
    </r>
    <r>
      <rPr>
        <vertAlign val="superscript"/>
        <sz val="12"/>
        <color indexed="10"/>
        <rFont val="Tahoma"/>
        <family val="2"/>
      </rPr>
      <t>11</t>
    </r>
  </si>
  <si>
    <t>Phạm Nga</t>
  </si>
  <si>
    <r>
      <t>10A</t>
    </r>
    <r>
      <rPr>
        <vertAlign val="superscript"/>
        <sz val="12"/>
        <color indexed="10"/>
        <rFont val="Tahoma"/>
        <family val="2"/>
      </rPr>
      <t>12</t>
    </r>
  </si>
  <si>
    <t xml:space="preserve"> Ngọc Dâng</t>
  </si>
  <si>
    <r>
      <t>10A</t>
    </r>
    <r>
      <rPr>
        <vertAlign val="superscript"/>
        <sz val="12"/>
        <color indexed="10"/>
        <rFont val="Tahoma"/>
        <family val="2"/>
      </rPr>
      <t>13</t>
    </r>
  </si>
  <si>
    <t>Thu Loan</t>
  </si>
  <si>
    <r>
      <t>10A</t>
    </r>
    <r>
      <rPr>
        <vertAlign val="superscript"/>
        <sz val="12"/>
        <color indexed="10"/>
        <rFont val="Tahoma"/>
        <family val="2"/>
      </rPr>
      <t>14</t>
    </r>
  </si>
  <si>
    <r>
      <t>10A</t>
    </r>
    <r>
      <rPr>
        <vertAlign val="superscript"/>
        <sz val="12"/>
        <color indexed="10"/>
        <rFont val="Tahoma"/>
        <family val="2"/>
      </rPr>
      <t>15</t>
    </r>
  </si>
  <si>
    <t>Minh Phụng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</si>
  <si>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</si>
  <si>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TrungTrực</t>
  </si>
  <si>
    <r>
      <t>11A</t>
    </r>
    <r>
      <rPr>
        <vertAlign val="superscript"/>
        <sz val="12"/>
        <color rgb="FFC00000"/>
        <rFont val="Tahoma"/>
        <family val="2"/>
      </rPr>
      <t>2</t>
    </r>
    <r>
      <rPr>
        <sz val="10"/>
        <rFont val="Arial"/>
        <family val="2"/>
        <charset val="163"/>
      </rPr>
      <t/>
    </r>
  </si>
  <si>
    <t>Xuân Hùng</t>
  </si>
  <si>
    <r>
      <t>11A</t>
    </r>
    <r>
      <rPr>
        <vertAlign val="superscript"/>
        <sz val="12"/>
        <color rgb="FFC0000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</si>
  <si>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Nguyệt Quế</t>
  </si>
  <si>
    <r>
      <t>11A</t>
    </r>
    <r>
      <rPr>
        <vertAlign val="superscript"/>
        <sz val="12"/>
        <color rgb="FFC0000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</si>
  <si>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Bích Liên</t>
  </si>
  <si>
    <r>
      <t>11A</t>
    </r>
    <r>
      <rPr>
        <vertAlign val="superscript"/>
        <sz val="12"/>
        <color rgb="FFC0000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</si>
  <si>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Lương Nga</t>
  </si>
  <si>
    <r>
      <t>11A</t>
    </r>
    <r>
      <rPr>
        <vertAlign val="superscript"/>
        <sz val="12"/>
        <color rgb="FFC0000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</si>
  <si>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Hoàng Oanh</t>
  </si>
  <si>
    <r>
      <t>11A</t>
    </r>
    <r>
      <rPr>
        <vertAlign val="superscript"/>
        <sz val="12"/>
        <color rgb="FFC0000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</si>
  <si>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Hồng Quân</t>
  </si>
  <si>
    <r>
      <t>11A</t>
    </r>
    <r>
      <rPr>
        <vertAlign val="superscript"/>
        <sz val="12"/>
        <color rgb="FFC0000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</si>
  <si>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Hồng Hoa</t>
  </si>
  <si>
    <r>
      <t>11A</t>
    </r>
    <r>
      <rPr>
        <vertAlign val="superscript"/>
        <sz val="12"/>
        <color rgb="FFC0000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</si>
  <si>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Thanh Vân</t>
  </si>
  <si>
    <r>
      <t>11A</t>
    </r>
    <r>
      <rPr>
        <vertAlign val="superscript"/>
        <sz val="12"/>
        <color rgb="FFC0000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</si>
  <si>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Dùng Nhành</t>
  </si>
  <si>
    <r>
      <t>11A</t>
    </r>
    <r>
      <rPr>
        <vertAlign val="superscript"/>
        <sz val="12"/>
        <color rgb="FFC0000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</si>
  <si>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Thu Hiền</t>
  </si>
  <si>
    <r>
      <t>11A</t>
    </r>
    <r>
      <rPr>
        <vertAlign val="superscript"/>
        <sz val="12"/>
        <color rgb="FFC0000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</si>
  <si>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Xuân Nhân</t>
  </si>
  <si>
    <r>
      <t>11A</t>
    </r>
    <r>
      <rPr>
        <vertAlign val="superscript"/>
        <sz val="12"/>
        <color rgb="FFC0000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</si>
  <si>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Yến Ly</t>
  </si>
  <si>
    <r>
      <t>11A</t>
    </r>
    <r>
      <rPr>
        <vertAlign val="superscript"/>
        <sz val="12"/>
        <color rgb="FFC0000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</si>
  <si>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Yến Hoa</t>
  </si>
  <si>
    <r>
      <t>11A</t>
    </r>
    <r>
      <rPr>
        <vertAlign val="superscript"/>
        <sz val="12"/>
        <color rgb="FFC0000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</si>
  <si>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Công Tuấn</t>
  </si>
  <si>
    <r>
      <t>11A</t>
    </r>
    <r>
      <rPr>
        <vertAlign val="superscript"/>
        <sz val="12"/>
        <color rgb="FFC00000"/>
        <rFont val="Tahoma"/>
        <family val="2"/>
      </rPr>
      <t>16</t>
    </r>
  </si>
  <si>
    <t>Mỹ Trang</t>
  </si>
  <si>
    <r>
      <t>11A</t>
    </r>
    <r>
      <rPr>
        <vertAlign val="superscript"/>
        <sz val="12"/>
        <color rgb="FFC00000"/>
        <rFont val="Tahoma"/>
        <family val="2"/>
      </rPr>
      <t>17</t>
    </r>
  </si>
  <si>
    <t>Anh Thư</t>
  </si>
  <si>
    <r>
      <t>11A</t>
    </r>
    <r>
      <rPr>
        <vertAlign val="superscript"/>
        <sz val="12"/>
        <color rgb="FFC00000"/>
        <rFont val="Tahoma"/>
        <family val="2"/>
      </rPr>
      <t>18</t>
    </r>
  </si>
  <si>
    <t>Minh Thư</t>
  </si>
  <si>
    <r>
      <t>11A</t>
    </r>
    <r>
      <rPr>
        <vertAlign val="superscript"/>
        <sz val="12"/>
        <color rgb="FFC00000"/>
        <rFont val="Tahoma"/>
        <family val="2"/>
      </rPr>
      <t>19</t>
    </r>
  </si>
  <si>
    <t>Kim Ngân</t>
  </si>
  <si>
    <r>
      <t>11A</t>
    </r>
    <r>
      <rPr>
        <vertAlign val="superscript"/>
        <sz val="12"/>
        <color rgb="FFC00000"/>
        <rFont val="Tahoma"/>
        <family val="2"/>
      </rPr>
      <t>20</t>
    </r>
  </si>
  <si>
    <t>Huệ Linh</t>
  </si>
  <si>
    <t>3p,2t</t>
  </si>
  <si>
    <t>3t,1p</t>
  </si>
  <si>
    <t>6t</t>
  </si>
  <si>
    <t xml:space="preserve">            KẾT QUẢ THI ĐUA</t>
  </si>
  <si>
    <t xml:space="preserve">                                         Từ ngày 04/ 12 /2014  Đến ngày 10 / 12 / 2014</t>
  </si>
  <si>
    <t xml:space="preserve">              Từ ngày 7 / 11 / 2014  Đến ngày 13 / 11 / 2014</t>
  </si>
  <si>
    <t>5t</t>
  </si>
  <si>
    <t>Kim Xuyến</t>
  </si>
  <si>
    <t>4t,2p</t>
  </si>
  <si>
    <t>Từ ngày 30 /9 / 2016 đến ngày 6 / 10 / 2016</t>
  </si>
  <si>
    <t>2 tóc#</t>
  </si>
  <si>
    <t>1t,4p</t>
  </si>
  <si>
    <t>2 bút xóa</t>
  </si>
  <si>
    <t>1p,5t</t>
  </si>
  <si>
    <t>2p,5t</t>
  </si>
  <si>
    <t>2p,3t,1k</t>
  </si>
  <si>
    <t>6p,3t</t>
  </si>
  <si>
    <t>3p,4t</t>
  </si>
  <si>
    <t>Từ ngày 7 / 10 / 2016 đến ngày 19 /10 / 2016</t>
  </si>
  <si>
    <t>kl kém</t>
  </si>
  <si>
    <t>3p,3t</t>
  </si>
  <si>
    <t>KL yếu</t>
  </si>
  <si>
    <t>6t,1p</t>
  </si>
  <si>
    <t>Chung</t>
  </si>
  <si>
    <t>5p,3t</t>
  </si>
  <si>
    <t>1k,2p,2k</t>
  </si>
  <si>
    <t>7t</t>
  </si>
  <si>
    <t>1k,2t</t>
  </si>
  <si>
    <t>8t.6p,4 trốn tiết</t>
  </si>
  <si>
    <t>tóc#</t>
  </si>
  <si>
    <t>11t,1p</t>
  </si>
  <si>
    <t>2p,4t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</si>
</sst>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;[Red]0.0"/>
    <numFmt numFmtId="166" formatCode="#,##0.0"/>
  </numFmts>
  <fonts count="31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6"/>
      <color indexed="8"/>
      <name val="Tahoma"/>
      <family val="2"/>
    </font>
    <font>
      <b/>
      <sz val="16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sz val="11"/>
      <color indexed="10"/>
      <name val="Tahoma"/>
      <family val="2"/>
    </font>
    <font>
      <b/>
      <sz val="9"/>
      <color indexed="10"/>
      <name val="Tahoma"/>
      <family val="2"/>
    </font>
    <font>
      <b/>
      <sz val="10"/>
      <color indexed="10"/>
      <name val="Tahoma"/>
      <family val="2"/>
    </font>
    <font>
      <sz val="11"/>
      <color indexed="21"/>
      <name val="Tahoma"/>
      <family val="2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1"/>
      <color rgb="FF000099"/>
      <name val="Tahoma"/>
      <family val="2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rgb="FF00B050"/>
      <name val="Tahoma"/>
      <family val="2"/>
    </font>
    <font>
      <vertAlign val="superscript"/>
      <sz val="12"/>
      <color rgb="FFFF0000"/>
      <name val="Tahoma"/>
      <family val="2"/>
    </font>
    <font>
      <sz val="11"/>
      <color rgb="FF00B050"/>
      <name val="Tahoma"/>
      <family val="2"/>
    </font>
    <font>
      <sz val="12"/>
      <color indexed="17"/>
      <name val="Tahoma"/>
      <family val="2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1"/>
      <color rgb="FFFF0000"/>
      <name val="Tahoma"/>
      <family val="2"/>
    </font>
    <font>
      <sz val="11"/>
      <color indexed="8"/>
      <name val="Tahoma"/>
      <family val="2"/>
    </font>
    <font>
      <b/>
      <sz val="16"/>
      <color indexed="59"/>
      <name val="Tahoma"/>
      <family val="2"/>
    </font>
    <font>
      <sz val="11"/>
      <color indexed="59"/>
      <name val="Tahoma"/>
      <family val="2"/>
    </font>
    <font>
      <sz val="10"/>
      <color indexed="12"/>
      <name val="Tahoma"/>
      <family val="2"/>
    </font>
    <font>
      <b/>
      <sz val="12"/>
      <color indexed="53"/>
      <name val="Tahoma"/>
      <family val="2"/>
    </font>
    <font>
      <b/>
      <sz val="14"/>
      <color rgb="FFFFFFFF"/>
      <name val="Tahoma"/>
      <family val="2"/>
    </font>
    <font>
      <sz val="11"/>
      <color theme="1"/>
      <name val="Tahoma"/>
      <family val="2"/>
    </font>
    <font>
      <b/>
      <sz val="26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0" xfId="0" applyFont="1" applyFill="1" applyBorder="1" applyAlignment="1"/>
    <xf numFmtId="0" fontId="4" fillId="0" borderId="1" xfId="0" applyFont="1" applyBorder="1" applyAlignment="1">
      <alignment vertical="center"/>
    </xf>
    <xf numFmtId="0" fontId="4" fillId="5" borderId="7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11" fontId="10" fillId="0" borderId="10" xfId="0" applyNumberFormat="1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164" fontId="5" fillId="0" borderId="10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165" fontId="5" fillId="0" borderId="11" xfId="1" applyNumberFormat="1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18" fillId="0" borderId="10" xfId="0" applyFont="1" applyBorder="1" applyAlignment="1">
      <alignment horizontal="left" vertical="center"/>
    </xf>
    <xf numFmtId="0" fontId="18" fillId="0" borderId="11" xfId="0" applyFont="1" applyBorder="1" applyAlignment="1">
      <alignment horizontal="left" vertical="center"/>
    </xf>
    <xf numFmtId="0" fontId="19" fillId="0" borderId="13" xfId="0" applyFont="1" applyBorder="1" applyAlignment="1">
      <alignment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8" fillId="0" borderId="16" xfId="0" applyFont="1" applyBorder="1" applyAlignment="1">
      <alignment horizontal="left" vertical="center"/>
    </xf>
    <xf numFmtId="164" fontId="5" fillId="0" borderId="16" xfId="0" applyNumberFormat="1" applyFont="1" applyBorder="1" applyAlignment="1">
      <alignment horizontal="center" vertical="center"/>
    </xf>
    <xf numFmtId="164" fontId="13" fillId="0" borderId="16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2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vertical="center"/>
    </xf>
    <xf numFmtId="0" fontId="22" fillId="0" borderId="11" xfId="0" applyFont="1" applyBorder="1" applyAlignment="1">
      <alignment horizontal="left" vertical="center"/>
    </xf>
    <xf numFmtId="164" fontId="23" fillId="0" borderId="11" xfId="0" applyNumberFormat="1" applyFont="1" applyBorder="1" applyAlignment="1">
      <alignment horizontal="center" vertical="center"/>
    </xf>
    <xf numFmtId="0" fontId="22" fillId="0" borderId="11" xfId="0" applyFont="1" applyFill="1" applyBorder="1" applyAlignment="1">
      <alignment horizontal="left" vertical="center"/>
    </xf>
    <xf numFmtId="164" fontId="5" fillId="0" borderId="11" xfId="0" applyNumberFormat="1" applyFont="1" applyFill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left" vertical="center"/>
    </xf>
    <xf numFmtId="0" fontId="22" fillId="0" borderId="1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2" fillId="0" borderId="13" xfId="0" applyFont="1" applyBorder="1" applyAlignment="1">
      <alignment horizontal="left" vertical="center"/>
    </xf>
    <xf numFmtId="0" fontId="24" fillId="3" borderId="0" xfId="0" applyFont="1" applyFill="1" applyBorder="1" applyAlignment="1"/>
    <xf numFmtId="0" fontId="25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horizontal="center"/>
    </xf>
    <xf numFmtId="0" fontId="25" fillId="3" borderId="1" xfId="0" quotePrefix="1" applyFont="1" applyFill="1" applyBorder="1" applyAlignment="1">
      <alignment vertical="center"/>
    </xf>
    <xf numFmtId="0" fontId="26" fillId="5" borderId="7" xfId="0" applyFont="1" applyFill="1" applyBorder="1" applyAlignment="1">
      <alignment horizontal="center" vertical="center"/>
    </xf>
    <xf numFmtId="164" fontId="27" fillId="0" borderId="10" xfId="0" applyNumberFormat="1" applyFont="1" applyBorder="1" applyAlignment="1">
      <alignment horizontal="center" vertical="center"/>
    </xf>
    <xf numFmtId="165" fontId="5" fillId="0" borderId="11" xfId="2" applyNumberFormat="1" applyFont="1" applyBorder="1" applyAlignment="1">
      <alignment horizontal="center" vertical="center"/>
    </xf>
    <xf numFmtId="166" fontId="5" fillId="0" borderId="11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27" fillId="0" borderId="13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0" xfId="0" applyNumberFormat="1" applyFont="1" applyBorder="1" applyAlignment="1">
      <alignment horizontal="center"/>
    </xf>
    <xf numFmtId="164" fontId="23" fillId="0" borderId="10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center" readingOrder="2"/>
    </xf>
    <xf numFmtId="0" fontId="29" fillId="0" borderId="0" xfId="0" applyFont="1"/>
    <xf numFmtId="0" fontId="30" fillId="0" borderId="9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0" fontId="30" fillId="0" borderId="14" xfId="0" applyFont="1" applyBorder="1" applyAlignment="1">
      <alignment vertical="center" wrapText="1"/>
    </xf>
    <xf numFmtId="164" fontId="25" fillId="3" borderId="13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59"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2</xdr:row>
      <xdr:rowOff>0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4943476" y="38100"/>
          <a:ext cx="143827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8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771526</xdr:colOff>
      <xdr:row>2</xdr:row>
      <xdr:rowOff>0</xdr:rowOff>
    </xdr:to>
    <xdr:sp macro="" textlink="">
      <xdr:nvSpPr>
        <xdr:cNvPr id="7" name="Oval 6"/>
        <xdr:cNvSpPr>
          <a:spLocks noChangeArrowheads="1"/>
        </xdr:cNvSpPr>
      </xdr:nvSpPr>
      <xdr:spPr bwMode="auto">
        <a:xfrm>
          <a:off x="4943476" y="38100"/>
          <a:ext cx="1438275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8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28575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8" name="Oval 7"/>
        <xdr:cNvSpPr>
          <a:spLocks noChangeArrowheads="1"/>
        </xdr:cNvSpPr>
      </xdr:nvSpPr>
      <xdr:spPr bwMode="auto">
        <a:xfrm>
          <a:off x="4924425" y="10439400"/>
          <a:ext cx="1390650" cy="38100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8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76200</xdr:colOff>
      <xdr:row>54</xdr:row>
      <xdr:rowOff>57150</xdr:rowOff>
    </xdr:from>
    <xdr:to>
      <xdr:col>1</xdr:col>
      <xdr:colOff>542925</xdr:colOff>
      <xdr:row>55</xdr:row>
      <xdr:rowOff>180975</xdr:rowOff>
    </xdr:to>
    <xdr:sp macro="" textlink="">
      <xdr:nvSpPr>
        <xdr:cNvPr id="9" name="Oval 8"/>
        <xdr:cNvSpPr>
          <a:spLocks noChangeArrowheads="1"/>
        </xdr:cNvSpPr>
      </xdr:nvSpPr>
      <xdr:spPr bwMode="auto">
        <a:xfrm>
          <a:off x="76200" y="10448925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  <xdr:twoCellAnchor>
    <xdr:from>
      <xdr:col>0</xdr:col>
      <xdr:colOff>87086</xdr:colOff>
      <xdr:row>0</xdr:row>
      <xdr:rowOff>47624</xdr:rowOff>
    </xdr:from>
    <xdr:to>
      <xdr:col>1</xdr:col>
      <xdr:colOff>553811</xdr:colOff>
      <xdr:row>1</xdr:row>
      <xdr:rowOff>209549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87086" y="47624"/>
          <a:ext cx="1076325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47626</xdr:colOff>
      <xdr:row>0</xdr:row>
      <xdr:rowOff>38100</xdr:rowOff>
    </xdr:from>
    <xdr:to>
      <xdr:col>8</xdr:col>
      <xdr:colOff>685800</xdr:colOff>
      <xdr:row>2</xdr:row>
      <xdr:rowOff>0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4943476" y="38100"/>
          <a:ext cx="1352549" cy="4381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36576" bIns="27432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Tháng</a:t>
          </a:r>
          <a:r>
            <a:rPr lang="en-US" sz="1400" b="1" i="0" strike="noStrike" baseline="0">
              <a:solidFill>
                <a:srgbClr val="FFFFFF"/>
              </a:solidFill>
              <a:latin typeface="Tahoma" pitchFamily="34" charset="0"/>
              <a:cs typeface="Tahoma" pitchFamily="34" charset="0"/>
            </a:rPr>
            <a:t> 10</a:t>
          </a:r>
          <a:endParaRPr lang="en-US" sz="1400" b="1" i="0" strike="noStrike">
            <a:solidFill>
              <a:srgbClr val="FFFFFF"/>
            </a:solidFill>
            <a:latin typeface="Tahoma" pitchFamily="34" charset="0"/>
            <a:cs typeface="Tahoma" pitchFamily="34" charset="0"/>
          </a:endParaRPr>
        </a:p>
      </xdr:txBody>
    </xdr:sp>
    <xdr:clientData/>
  </xdr:twoCellAnchor>
  <xdr:twoCellAnchor>
    <xdr:from>
      <xdr:col>7</xdr:col>
      <xdr:colOff>47625</xdr:colOff>
      <xdr:row>54</xdr:row>
      <xdr:rowOff>47625</xdr:rowOff>
    </xdr:from>
    <xdr:to>
      <xdr:col>8</xdr:col>
      <xdr:colOff>704850</xdr:colOff>
      <xdr:row>55</xdr:row>
      <xdr:rowOff>142875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4943475" y="10420350"/>
          <a:ext cx="1371600" cy="361950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0" i="1" u="sng" strike="noStrike">
              <a:solidFill>
                <a:srgbClr val="FFFFFF"/>
              </a:solidFill>
              <a:latin typeface="Arial"/>
              <a:cs typeface="Arial"/>
            </a:rPr>
            <a:t>Tháng</a:t>
          </a:r>
          <a:r>
            <a:rPr lang="en-US" sz="1400" b="0" i="1" u="sng" strike="noStrike" baseline="0">
              <a:solidFill>
                <a:srgbClr val="FFFFFF"/>
              </a:solidFill>
              <a:latin typeface="Arial"/>
              <a:cs typeface="Arial"/>
            </a:rPr>
            <a:t>  10</a:t>
          </a:r>
          <a:endParaRPr lang="en-US" sz="1400" b="0" i="1" u="sng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142875</xdr:colOff>
      <xdr:row>54</xdr:row>
      <xdr:rowOff>28575</xdr:rowOff>
    </xdr:from>
    <xdr:to>
      <xdr:col>2</xdr:col>
      <xdr:colOff>0</xdr:colOff>
      <xdr:row>55</xdr:row>
      <xdr:rowOff>152400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142875" y="10401300"/>
          <a:ext cx="1076325" cy="39052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u="sng" strike="noStrike">
              <a:solidFill>
                <a:srgbClr val="FFFFFF"/>
              </a:solidFill>
              <a:latin typeface="Arial"/>
              <a:cs typeface="Arial"/>
            </a:rPr>
            <a:t>Tuần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8"/>
  <sheetViews>
    <sheetView tabSelected="1" zoomScaleNormal="100" workbookViewId="0">
      <selection activeCell="E115" sqref="E115"/>
    </sheetView>
  </sheetViews>
  <sheetFormatPr defaultRowHeight="15.75" x14ac:dyDescent="0.25"/>
  <cols>
    <col min="3" max="3" width="15.125" customWidth="1"/>
    <col min="7" max="7" width="9.125" customWidth="1"/>
    <col min="8" max="8" width="9.375" customWidth="1"/>
    <col min="9" max="9" width="10.25" customWidth="1"/>
  </cols>
  <sheetData>
    <row r="1" spans="1:10" ht="19.5" x14ac:dyDescent="0.25">
      <c r="A1" s="1"/>
      <c r="B1" s="1"/>
      <c r="C1" s="72" t="s">
        <v>0</v>
      </c>
      <c r="D1" s="72"/>
      <c r="E1" s="72"/>
      <c r="F1" s="72"/>
      <c r="G1" s="72"/>
      <c r="H1" s="1"/>
      <c r="I1" s="87" t="s">
        <v>1</v>
      </c>
      <c r="J1" s="88"/>
    </row>
    <row r="2" spans="1:10" ht="18" x14ac:dyDescent="0.25">
      <c r="A2" s="2"/>
      <c r="B2" s="2"/>
      <c r="C2" s="77" t="s">
        <v>123</v>
      </c>
      <c r="D2" s="77"/>
      <c r="E2" s="77"/>
      <c r="F2" s="77"/>
      <c r="G2" s="77"/>
      <c r="H2" s="2"/>
      <c r="I2" s="87" t="s">
        <v>1</v>
      </c>
      <c r="J2" s="88"/>
    </row>
    <row r="3" spans="1:10" ht="15.75" customHeight="1" x14ac:dyDescent="0.25">
      <c r="A3" s="80" t="s">
        <v>2</v>
      </c>
      <c r="B3" s="78" t="s">
        <v>3</v>
      </c>
      <c r="C3" s="80" t="s">
        <v>4</v>
      </c>
      <c r="D3" s="84" t="s">
        <v>5</v>
      </c>
      <c r="E3" s="85"/>
      <c r="F3" s="86"/>
      <c r="G3" s="82" t="s">
        <v>6</v>
      </c>
      <c r="H3" s="76" t="s">
        <v>7</v>
      </c>
      <c r="I3" s="76"/>
      <c r="J3" s="88"/>
    </row>
    <row r="4" spans="1:10" ht="16.5" thickBot="1" x14ac:dyDescent="0.3">
      <c r="A4" s="81"/>
      <c r="B4" s="79"/>
      <c r="C4" s="81"/>
      <c r="D4" s="3" t="s">
        <v>8</v>
      </c>
      <c r="E4" s="3" t="s">
        <v>9</v>
      </c>
      <c r="F4" s="3" t="s">
        <v>10</v>
      </c>
      <c r="G4" s="83"/>
      <c r="H4" s="4" t="s">
        <v>11</v>
      </c>
      <c r="I4" s="5" t="s">
        <v>12</v>
      </c>
      <c r="J4" s="88"/>
    </row>
    <row r="5" spans="1:10" ht="15" customHeight="1" x14ac:dyDescent="0.25">
      <c r="A5" s="89" t="s">
        <v>13</v>
      </c>
      <c r="B5" s="6" t="s">
        <v>14</v>
      </c>
      <c r="C5" s="7" t="s">
        <v>15</v>
      </c>
      <c r="D5" s="8">
        <v>9.5</v>
      </c>
      <c r="E5" s="8">
        <v>10</v>
      </c>
      <c r="F5" s="9">
        <v>10</v>
      </c>
      <c r="G5" s="10">
        <f xml:space="preserve"> ROUND(AVERAGE(D5:F5),1)</f>
        <v>9.8000000000000007</v>
      </c>
      <c r="H5" s="11">
        <f>RANK(G5,$G$5:$G$19)</f>
        <v>2</v>
      </c>
      <c r="I5" s="11">
        <f t="shared" ref="I5:I54" si="0">RANK(G5,$G$5:$G$54)</f>
        <v>7</v>
      </c>
      <c r="J5" s="88"/>
    </row>
    <row r="6" spans="1:10" ht="15" customHeight="1" x14ac:dyDescent="0.25">
      <c r="A6" s="90"/>
      <c r="B6" s="12" t="s">
        <v>16</v>
      </c>
      <c r="C6" s="13" t="s">
        <v>17</v>
      </c>
      <c r="D6" s="9">
        <v>8.5</v>
      </c>
      <c r="E6" s="9">
        <v>10</v>
      </c>
      <c r="F6" s="9">
        <v>10</v>
      </c>
      <c r="G6" s="10">
        <f xml:space="preserve"> ROUND(AVERAGE(D6:F6),1)</f>
        <v>9.5</v>
      </c>
      <c r="H6" s="11">
        <f t="shared" ref="H6:H19" si="1">RANK(G6,$G$5:$G$19)</f>
        <v>8</v>
      </c>
      <c r="I6" s="11">
        <f t="shared" si="0"/>
        <v>24</v>
      </c>
      <c r="J6" s="88"/>
    </row>
    <row r="7" spans="1:10" ht="15" customHeight="1" x14ac:dyDescent="0.25">
      <c r="A7" s="90"/>
      <c r="B7" s="12" t="s">
        <v>18</v>
      </c>
      <c r="C7" s="13" t="s">
        <v>19</v>
      </c>
      <c r="D7" s="9">
        <v>9.5</v>
      </c>
      <c r="E7" s="9">
        <v>10</v>
      </c>
      <c r="F7" s="9">
        <v>10</v>
      </c>
      <c r="G7" s="10">
        <f t="shared" ref="G7:G54" si="2" xml:space="preserve"> ROUND(AVERAGE(D7:F7),1)</f>
        <v>9.8000000000000007</v>
      </c>
      <c r="H7" s="11">
        <f t="shared" si="1"/>
        <v>2</v>
      </c>
      <c r="I7" s="11">
        <f t="shared" si="0"/>
        <v>7</v>
      </c>
      <c r="J7" s="88"/>
    </row>
    <row r="8" spans="1:10" ht="15" customHeight="1" x14ac:dyDescent="0.25">
      <c r="A8" s="90"/>
      <c r="B8" s="12" t="s">
        <v>20</v>
      </c>
      <c r="C8" s="13" t="s">
        <v>21</v>
      </c>
      <c r="D8" s="9">
        <v>8.5</v>
      </c>
      <c r="E8" s="9">
        <v>8</v>
      </c>
      <c r="F8" s="9">
        <v>10</v>
      </c>
      <c r="G8" s="10">
        <f t="shared" si="2"/>
        <v>8.8000000000000007</v>
      </c>
      <c r="H8" s="11">
        <f t="shared" si="1"/>
        <v>13</v>
      </c>
      <c r="I8" s="11">
        <f t="shared" si="0"/>
        <v>42</v>
      </c>
      <c r="J8" s="88" t="s">
        <v>124</v>
      </c>
    </row>
    <row r="9" spans="1:10" ht="15" customHeight="1" x14ac:dyDescent="0.25">
      <c r="A9" s="90"/>
      <c r="B9" s="12" t="s">
        <v>22</v>
      </c>
      <c r="C9" s="13" t="s">
        <v>23</v>
      </c>
      <c r="D9" s="9">
        <v>8.5</v>
      </c>
      <c r="E9" s="14">
        <v>9</v>
      </c>
      <c r="F9" s="9">
        <v>9</v>
      </c>
      <c r="G9" s="10">
        <f t="shared" si="2"/>
        <v>8.8000000000000007</v>
      </c>
      <c r="H9" s="11">
        <f t="shared" si="1"/>
        <v>13</v>
      </c>
      <c r="I9" s="11">
        <f t="shared" si="0"/>
        <v>42</v>
      </c>
      <c r="J9" s="88"/>
    </row>
    <row r="10" spans="1:10" ht="15" customHeight="1" x14ac:dyDescent="0.25">
      <c r="A10" s="90"/>
      <c r="B10" s="12" t="s">
        <v>24</v>
      </c>
      <c r="C10" s="13" t="s">
        <v>25</v>
      </c>
      <c r="D10" s="9">
        <v>8.5</v>
      </c>
      <c r="E10" s="9">
        <v>10</v>
      </c>
      <c r="F10" s="9">
        <v>10</v>
      </c>
      <c r="G10" s="10">
        <f t="shared" si="2"/>
        <v>9.5</v>
      </c>
      <c r="H10" s="11">
        <f t="shared" si="1"/>
        <v>8</v>
      </c>
      <c r="I10" s="11">
        <f t="shared" si="0"/>
        <v>24</v>
      </c>
      <c r="J10" s="88"/>
    </row>
    <row r="11" spans="1:10" ht="15" customHeight="1" x14ac:dyDescent="0.25">
      <c r="A11" s="90"/>
      <c r="B11" s="12" t="s">
        <v>26</v>
      </c>
      <c r="C11" s="13" t="s">
        <v>27</v>
      </c>
      <c r="D11" s="9">
        <v>9</v>
      </c>
      <c r="E11" s="9">
        <v>9</v>
      </c>
      <c r="F11" s="9">
        <v>10</v>
      </c>
      <c r="G11" s="10">
        <f t="shared" si="2"/>
        <v>9.3000000000000007</v>
      </c>
      <c r="H11" s="11">
        <f t="shared" si="1"/>
        <v>12</v>
      </c>
      <c r="I11" s="11">
        <f t="shared" si="0"/>
        <v>33</v>
      </c>
      <c r="J11" s="88"/>
    </row>
    <row r="12" spans="1:10" ht="15" customHeight="1" x14ac:dyDescent="0.25">
      <c r="A12" s="90"/>
      <c r="B12" s="12" t="s">
        <v>28</v>
      </c>
      <c r="C12" s="13" t="s">
        <v>29</v>
      </c>
      <c r="D12" s="9">
        <v>9.5</v>
      </c>
      <c r="E12" s="9">
        <v>10</v>
      </c>
      <c r="F12" s="9">
        <v>10</v>
      </c>
      <c r="G12" s="10">
        <f t="shared" si="2"/>
        <v>9.8000000000000007</v>
      </c>
      <c r="H12" s="11">
        <f t="shared" si="1"/>
        <v>2</v>
      </c>
      <c r="I12" s="11">
        <f t="shared" si="0"/>
        <v>7</v>
      </c>
      <c r="J12" s="88"/>
    </row>
    <row r="13" spans="1:10" ht="15" customHeight="1" x14ac:dyDescent="0.25">
      <c r="A13" s="90"/>
      <c r="B13" s="12" t="s">
        <v>30</v>
      </c>
      <c r="C13" s="13" t="s">
        <v>31</v>
      </c>
      <c r="D13" s="9">
        <v>9</v>
      </c>
      <c r="E13" s="9">
        <v>9.5</v>
      </c>
      <c r="F13" s="9">
        <v>10</v>
      </c>
      <c r="G13" s="10">
        <f t="shared" si="2"/>
        <v>9.5</v>
      </c>
      <c r="H13" s="11">
        <f t="shared" si="1"/>
        <v>8</v>
      </c>
      <c r="I13" s="11">
        <f t="shared" si="0"/>
        <v>24</v>
      </c>
      <c r="J13" s="88"/>
    </row>
    <row r="14" spans="1:10" ht="15" customHeight="1" x14ac:dyDescent="0.25">
      <c r="A14" s="90"/>
      <c r="B14" s="12" t="s">
        <v>32</v>
      </c>
      <c r="C14" s="13" t="s">
        <v>33</v>
      </c>
      <c r="D14" s="9">
        <v>10</v>
      </c>
      <c r="E14" s="9">
        <v>9.5</v>
      </c>
      <c r="F14" s="9">
        <v>10</v>
      </c>
      <c r="G14" s="10">
        <f t="shared" si="2"/>
        <v>9.8000000000000007</v>
      </c>
      <c r="H14" s="11">
        <f t="shared" si="1"/>
        <v>2</v>
      </c>
      <c r="I14" s="11">
        <f t="shared" si="0"/>
        <v>7</v>
      </c>
      <c r="J14" s="88"/>
    </row>
    <row r="15" spans="1:10" ht="15" customHeight="1" x14ac:dyDescent="0.25">
      <c r="A15" s="90"/>
      <c r="B15" s="12" t="s">
        <v>34</v>
      </c>
      <c r="C15" s="13" t="s">
        <v>35</v>
      </c>
      <c r="D15" s="9">
        <v>9.5</v>
      </c>
      <c r="E15" s="9">
        <v>10</v>
      </c>
      <c r="F15" s="9">
        <v>10</v>
      </c>
      <c r="G15" s="10">
        <f t="shared" si="2"/>
        <v>9.8000000000000007</v>
      </c>
      <c r="H15" s="11">
        <f t="shared" si="1"/>
        <v>2</v>
      </c>
      <c r="I15" s="11">
        <f t="shared" si="0"/>
        <v>7</v>
      </c>
      <c r="J15" s="88"/>
    </row>
    <row r="16" spans="1:10" ht="15" customHeight="1" x14ac:dyDescent="0.25">
      <c r="A16" s="90"/>
      <c r="B16" s="12" t="s">
        <v>36</v>
      </c>
      <c r="C16" s="13" t="s">
        <v>37</v>
      </c>
      <c r="D16" s="9">
        <v>10</v>
      </c>
      <c r="E16" s="9">
        <v>10</v>
      </c>
      <c r="F16" s="9">
        <v>10</v>
      </c>
      <c r="G16" s="10">
        <f t="shared" si="2"/>
        <v>10</v>
      </c>
      <c r="H16" s="11">
        <f t="shared" si="1"/>
        <v>1</v>
      </c>
      <c r="I16" s="11">
        <f t="shared" si="0"/>
        <v>1</v>
      </c>
      <c r="J16" s="88"/>
    </row>
    <row r="17" spans="1:10" ht="15" customHeight="1" x14ac:dyDescent="0.25">
      <c r="A17" s="90"/>
      <c r="B17" s="12" t="s">
        <v>38</v>
      </c>
      <c r="C17" s="13" t="s">
        <v>39</v>
      </c>
      <c r="D17" s="9">
        <v>9.5</v>
      </c>
      <c r="E17" s="9">
        <v>10</v>
      </c>
      <c r="F17" s="9">
        <v>10</v>
      </c>
      <c r="G17" s="10">
        <f t="shared" si="2"/>
        <v>9.8000000000000007</v>
      </c>
      <c r="H17" s="11">
        <f t="shared" si="1"/>
        <v>2</v>
      </c>
      <c r="I17" s="11">
        <f t="shared" si="0"/>
        <v>7</v>
      </c>
      <c r="J17" s="88"/>
    </row>
    <row r="18" spans="1:10" ht="15" customHeight="1" x14ac:dyDescent="0.25">
      <c r="A18" s="90"/>
      <c r="B18" s="12" t="s">
        <v>40</v>
      </c>
      <c r="C18" s="13" t="s">
        <v>41</v>
      </c>
      <c r="D18" s="9">
        <v>7.5</v>
      </c>
      <c r="E18" s="9">
        <v>10</v>
      </c>
      <c r="F18" s="9">
        <v>9</v>
      </c>
      <c r="G18" s="10">
        <f t="shared" si="2"/>
        <v>8.8000000000000007</v>
      </c>
      <c r="H18" s="11">
        <f t="shared" si="1"/>
        <v>13</v>
      </c>
      <c r="I18" s="11">
        <f t="shared" si="0"/>
        <v>42</v>
      </c>
      <c r="J18" s="88" t="s">
        <v>125</v>
      </c>
    </row>
    <row r="19" spans="1:10" ht="15" customHeight="1" thickBot="1" x14ac:dyDescent="0.3">
      <c r="A19" s="90"/>
      <c r="B19" s="15" t="s">
        <v>42</v>
      </c>
      <c r="C19" s="16" t="s">
        <v>43</v>
      </c>
      <c r="D19" s="61">
        <v>8.5</v>
      </c>
      <c r="E19" s="61">
        <v>10</v>
      </c>
      <c r="F19" s="61">
        <v>10</v>
      </c>
      <c r="G19" s="17">
        <f t="shared" si="2"/>
        <v>9.5</v>
      </c>
      <c r="H19" s="18">
        <f t="shared" si="1"/>
        <v>8</v>
      </c>
      <c r="I19" s="18">
        <f t="shared" si="0"/>
        <v>24</v>
      </c>
      <c r="J19" s="88"/>
    </row>
    <row r="20" spans="1:10" ht="15" customHeight="1" x14ac:dyDescent="0.25">
      <c r="A20" s="90"/>
      <c r="B20" s="19" t="s">
        <v>44</v>
      </c>
      <c r="C20" s="20" t="s">
        <v>45</v>
      </c>
      <c r="D20" s="91">
        <v>9</v>
      </c>
      <c r="E20" s="91">
        <v>10</v>
      </c>
      <c r="F20" s="91">
        <v>9.5</v>
      </c>
      <c r="G20" s="10">
        <f t="shared" si="2"/>
        <v>9.5</v>
      </c>
      <c r="H20" s="11">
        <f>RANK(G20,$G$20:$G$34)</f>
        <v>7</v>
      </c>
      <c r="I20" s="21">
        <f t="shared" si="0"/>
        <v>24</v>
      </c>
      <c r="J20" s="88"/>
    </row>
    <row r="21" spans="1:10" ht="15" customHeight="1" x14ac:dyDescent="0.25">
      <c r="A21" s="90"/>
      <c r="B21" s="12" t="s">
        <v>46</v>
      </c>
      <c r="C21" s="22" t="s">
        <v>47</v>
      </c>
      <c r="D21" s="9">
        <v>7.5</v>
      </c>
      <c r="E21" s="9">
        <v>10</v>
      </c>
      <c r="F21" s="9">
        <v>9.5</v>
      </c>
      <c r="G21" s="10">
        <f t="shared" si="2"/>
        <v>9</v>
      </c>
      <c r="H21" s="11">
        <f t="shared" ref="H21:H34" si="3">RANK(G21,$G$20:$G$34)</f>
        <v>12</v>
      </c>
      <c r="I21" s="23">
        <f t="shared" si="0"/>
        <v>39</v>
      </c>
      <c r="J21" s="88" t="s">
        <v>125</v>
      </c>
    </row>
    <row r="22" spans="1:10" ht="15" customHeight="1" x14ac:dyDescent="0.25">
      <c r="A22" s="90"/>
      <c r="B22" s="12" t="s">
        <v>48</v>
      </c>
      <c r="C22" s="22" t="s">
        <v>49</v>
      </c>
      <c r="D22" s="9">
        <v>7.5</v>
      </c>
      <c r="E22" s="9">
        <v>9</v>
      </c>
      <c r="F22" s="9">
        <v>9</v>
      </c>
      <c r="G22" s="10">
        <f t="shared" si="2"/>
        <v>8.5</v>
      </c>
      <c r="H22" s="11">
        <f t="shared" si="3"/>
        <v>15</v>
      </c>
      <c r="I22" s="23">
        <f t="shared" si="0"/>
        <v>49</v>
      </c>
      <c r="J22" s="88" t="s">
        <v>125</v>
      </c>
    </row>
    <row r="23" spans="1:10" ht="15" customHeight="1" x14ac:dyDescent="0.25">
      <c r="A23" s="90"/>
      <c r="B23" s="12" t="s">
        <v>50</v>
      </c>
      <c r="C23" s="22" t="s">
        <v>51</v>
      </c>
      <c r="D23" s="9">
        <v>8.5</v>
      </c>
      <c r="E23" s="9">
        <v>10</v>
      </c>
      <c r="F23" s="9">
        <v>10</v>
      </c>
      <c r="G23" s="10">
        <f t="shared" si="2"/>
        <v>9.5</v>
      </c>
      <c r="H23" s="11">
        <f t="shared" si="3"/>
        <v>7</v>
      </c>
      <c r="I23" s="23">
        <f t="shared" si="0"/>
        <v>24</v>
      </c>
      <c r="J23" s="88"/>
    </row>
    <row r="24" spans="1:10" ht="15" customHeight="1" x14ac:dyDescent="0.25">
      <c r="A24" s="90"/>
      <c r="B24" s="12" t="s">
        <v>52</v>
      </c>
      <c r="C24" s="22" t="s">
        <v>53</v>
      </c>
      <c r="D24" s="9">
        <v>9</v>
      </c>
      <c r="E24" s="9">
        <v>10</v>
      </c>
      <c r="F24" s="9">
        <v>10</v>
      </c>
      <c r="G24" s="10">
        <f t="shared" si="2"/>
        <v>9.6999999999999993</v>
      </c>
      <c r="H24" s="11">
        <f t="shared" si="3"/>
        <v>4</v>
      </c>
      <c r="I24" s="23">
        <f t="shared" si="0"/>
        <v>19</v>
      </c>
      <c r="J24" s="88"/>
    </row>
    <row r="25" spans="1:10" ht="15" customHeight="1" x14ac:dyDescent="0.25">
      <c r="A25" s="90"/>
      <c r="B25" s="24" t="s">
        <v>54</v>
      </c>
      <c r="C25" s="25" t="s">
        <v>55</v>
      </c>
      <c r="D25" s="8">
        <v>9</v>
      </c>
      <c r="E25" s="8">
        <v>10</v>
      </c>
      <c r="F25" s="8">
        <v>10</v>
      </c>
      <c r="G25" s="10">
        <f t="shared" si="2"/>
        <v>9.6999999999999993</v>
      </c>
      <c r="H25" s="11">
        <f t="shared" si="3"/>
        <v>4</v>
      </c>
      <c r="I25" s="11">
        <f t="shared" si="0"/>
        <v>19</v>
      </c>
      <c r="J25" s="88"/>
    </row>
    <row r="26" spans="1:10" ht="15" customHeight="1" x14ac:dyDescent="0.25">
      <c r="A26" s="90"/>
      <c r="B26" s="26" t="s">
        <v>56</v>
      </c>
      <c r="C26" s="27" t="s">
        <v>57</v>
      </c>
      <c r="D26" s="9">
        <v>8</v>
      </c>
      <c r="E26" s="9">
        <v>8.5</v>
      </c>
      <c r="F26" s="9">
        <v>10</v>
      </c>
      <c r="G26" s="10">
        <f t="shared" si="2"/>
        <v>8.8000000000000007</v>
      </c>
      <c r="H26" s="11">
        <f t="shared" si="3"/>
        <v>14</v>
      </c>
      <c r="I26" s="11">
        <f t="shared" si="0"/>
        <v>42</v>
      </c>
      <c r="J26" s="88" t="s">
        <v>126</v>
      </c>
    </row>
    <row r="27" spans="1:10" ht="15" customHeight="1" x14ac:dyDescent="0.25">
      <c r="A27" s="90"/>
      <c r="B27" s="26" t="s">
        <v>58</v>
      </c>
      <c r="C27" s="28" t="s">
        <v>59</v>
      </c>
      <c r="D27" s="9">
        <v>9.5</v>
      </c>
      <c r="E27" s="9">
        <v>10</v>
      </c>
      <c r="F27" s="9">
        <v>10</v>
      </c>
      <c r="G27" s="10">
        <f t="shared" si="2"/>
        <v>9.8000000000000007</v>
      </c>
      <c r="H27" s="11">
        <f t="shared" si="3"/>
        <v>2</v>
      </c>
      <c r="I27" s="11">
        <f t="shared" si="0"/>
        <v>7</v>
      </c>
      <c r="J27" s="88"/>
    </row>
    <row r="28" spans="1:10" ht="15" customHeight="1" x14ac:dyDescent="0.25">
      <c r="A28" s="90"/>
      <c r="B28" s="26" t="s">
        <v>60</v>
      </c>
      <c r="C28" s="28" t="s">
        <v>61</v>
      </c>
      <c r="D28" s="9">
        <v>9</v>
      </c>
      <c r="E28" s="9">
        <v>9</v>
      </c>
      <c r="F28" s="9">
        <v>9</v>
      </c>
      <c r="G28" s="10">
        <f t="shared" si="2"/>
        <v>9</v>
      </c>
      <c r="H28" s="11">
        <f t="shared" si="3"/>
        <v>12</v>
      </c>
      <c r="I28" s="11">
        <f t="shared" si="0"/>
        <v>39</v>
      </c>
      <c r="J28" s="88"/>
    </row>
    <row r="29" spans="1:10" ht="15" customHeight="1" thickBot="1" x14ac:dyDescent="0.3">
      <c r="A29" s="92"/>
      <c r="B29" s="29" t="s">
        <v>62</v>
      </c>
      <c r="C29" s="30" t="s">
        <v>63</v>
      </c>
      <c r="D29" s="61">
        <v>7.5</v>
      </c>
      <c r="E29" s="61">
        <v>10</v>
      </c>
      <c r="F29" s="61">
        <v>10</v>
      </c>
      <c r="G29" s="17">
        <f t="shared" si="2"/>
        <v>9.1999999999999993</v>
      </c>
      <c r="H29" s="18">
        <f t="shared" si="3"/>
        <v>11</v>
      </c>
      <c r="I29" s="18">
        <f t="shared" si="0"/>
        <v>38</v>
      </c>
      <c r="J29" s="88"/>
    </row>
    <row r="30" spans="1:10" ht="15" customHeight="1" x14ac:dyDescent="0.25">
      <c r="A30" s="89" t="s">
        <v>64</v>
      </c>
      <c r="B30" s="31" t="s">
        <v>65</v>
      </c>
      <c r="C30" s="32" t="s">
        <v>66</v>
      </c>
      <c r="D30" s="66">
        <v>9.5</v>
      </c>
      <c r="E30" s="66">
        <v>9.5</v>
      </c>
      <c r="F30" s="66">
        <v>10</v>
      </c>
      <c r="G30" s="10">
        <f t="shared" si="2"/>
        <v>9.6999999999999993</v>
      </c>
      <c r="H30" s="11">
        <f t="shared" si="3"/>
        <v>4</v>
      </c>
      <c r="I30" s="33">
        <f t="shared" si="0"/>
        <v>19</v>
      </c>
      <c r="J30" s="88"/>
    </row>
    <row r="31" spans="1:10" ht="15" customHeight="1" x14ac:dyDescent="0.25">
      <c r="A31" s="90"/>
      <c r="B31" s="26" t="s">
        <v>67</v>
      </c>
      <c r="C31" s="27" t="s">
        <v>68</v>
      </c>
      <c r="D31" s="8">
        <v>10</v>
      </c>
      <c r="E31" s="8">
        <v>10</v>
      </c>
      <c r="F31" s="8">
        <v>10</v>
      </c>
      <c r="G31" s="10">
        <f t="shared" si="2"/>
        <v>10</v>
      </c>
      <c r="H31" s="11">
        <f t="shared" si="3"/>
        <v>1</v>
      </c>
      <c r="I31" s="11">
        <f t="shared" si="0"/>
        <v>1</v>
      </c>
      <c r="J31" s="88"/>
    </row>
    <row r="32" spans="1:10" ht="15" customHeight="1" x14ac:dyDescent="0.25">
      <c r="A32" s="90"/>
      <c r="B32" s="26" t="s">
        <v>69</v>
      </c>
      <c r="C32" s="28" t="s">
        <v>70</v>
      </c>
      <c r="D32" s="9">
        <v>8</v>
      </c>
      <c r="E32" s="9">
        <v>10</v>
      </c>
      <c r="F32" s="9">
        <v>10</v>
      </c>
      <c r="G32" s="10">
        <f t="shared" si="2"/>
        <v>9.3000000000000007</v>
      </c>
      <c r="H32" s="11">
        <f t="shared" si="3"/>
        <v>10</v>
      </c>
      <c r="I32" s="11">
        <f t="shared" si="0"/>
        <v>33</v>
      </c>
      <c r="J32" s="88"/>
    </row>
    <row r="33" spans="1:10" ht="15" customHeight="1" x14ac:dyDescent="0.25">
      <c r="A33" s="90"/>
      <c r="B33" s="26" t="s">
        <v>71</v>
      </c>
      <c r="C33" s="28" t="s">
        <v>121</v>
      </c>
      <c r="D33" s="9">
        <v>9</v>
      </c>
      <c r="E33" s="9">
        <v>9.5</v>
      </c>
      <c r="F33" s="9">
        <v>10</v>
      </c>
      <c r="G33" s="10">
        <f t="shared" si="2"/>
        <v>9.5</v>
      </c>
      <c r="H33" s="11">
        <f t="shared" si="3"/>
        <v>7</v>
      </c>
      <c r="I33" s="11">
        <f t="shared" si="0"/>
        <v>24</v>
      </c>
      <c r="J33" s="88"/>
    </row>
    <row r="34" spans="1:10" ht="15" customHeight="1" x14ac:dyDescent="0.25">
      <c r="A34" s="90"/>
      <c r="B34" s="34" t="s">
        <v>72</v>
      </c>
      <c r="C34" s="35" t="s">
        <v>73</v>
      </c>
      <c r="D34" s="36">
        <v>9.5</v>
      </c>
      <c r="E34" s="36">
        <v>10</v>
      </c>
      <c r="F34" s="36">
        <v>10</v>
      </c>
      <c r="G34" s="37">
        <f t="shared" si="2"/>
        <v>9.8000000000000007</v>
      </c>
      <c r="H34" s="38">
        <f t="shared" si="3"/>
        <v>2</v>
      </c>
      <c r="I34" s="38">
        <f t="shared" si="0"/>
        <v>7</v>
      </c>
      <c r="J34" s="88"/>
    </row>
    <row r="35" spans="1:10" ht="15" customHeight="1" x14ac:dyDescent="0.25">
      <c r="A35" s="90"/>
      <c r="B35" s="39" t="s">
        <v>74</v>
      </c>
      <c r="C35" s="40" t="s">
        <v>75</v>
      </c>
      <c r="D35" s="8">
        <v>10</v>
      </c>
      <c r="E35" s="8">
        <v>10</v>
      </c>
      <c r="F35" s="8">
        <v>10</v>
      </c>
      <c r="G35" s="10">
        <f t="shared" si="2"/>
        <v>10</v>
      </c>
      <c r="H35" s="11">
        <f>RANK(G35,$G$35:$G$54)</f>
        <v>1</v>
      </c>
      <c r="I35" s="11">
        <f t="shared" si="0"/>
        <v>1</v>
      </c>
      <c r="J35" s="88"/>
    </row>
    <row r="36" spans="1:10" ht="15" customHeight="1" x14ac:dyDescent="0.25">
      <c r="A36" s="90"/>
      <c r="B36" s="41" t="s">
        <v>76</v>
      </c>
      <c r="C36" s="42" t="s">
        <v>77</v>
      </c>
      <c r="D36" s="8">
        <v>9</v>
      </c>
      <c r="E36" s="8">
        <v>9.5</v>
      </c>
      <c r="F36" s="9">
        <v>10</v>
      </c>
      <c r="G36" s="10">
        <f t="shared" si="2"/>
        <v>9.5</v>
      </c>
      <c r="H36" s="11">
        <f t="shared" ref="H36:H54" si="4">RANK(G36,$G$35:$G$54)</f>
        <v>11</v>
      </c>
      <c r="I36" s="11">
        <f t="shared" si="0"/>
        <v>24</v>
      </c>
      <c r="J36" s="88"/>
    </row>
    <row r="37" spans="1:10" ht="15" customHeight="1" x14ac:dyDescent="0.25">
      <c r="A37" s="90"/>
      <c r="B37" s="41" t="s">
        <v>78</v>
      </c>
      <c r="C37" s="42" t="s">
        <v>79</v>
      </c>
      <c r="D37" s="9">
        <v>10</v>
      </c>
      <c r="E37" s="9">
        <v>10</v>
      </c>
      <c r="F37" s="9">
        <v>9.5</v>
      </c>
      <c r="G37" s="10">
        <f t="shared" si="2"/>
        <v>9.8000000000000007</v>
      </c>
      <c r="H37" s="11">
        <f t="shared" si="4"/>
        <v>5</v>
      </c>
      <c r="I37" s="11">
        <f t="shared" si="0"/>
        <v>7</v>
      </c>
      <c r="J37" s="88"/>
    </row>
    <row r="38" spans="1:10" ht="15" customHeight="1" x14ac:dyDescent="0.25">
      <c r="A38" s="90"/>
      <c r="B38" s="41" t="s">
        <v>80</v>
      </c>
      <c r="C38" s="42" t="s">
        <v>81</v>
      </c>
      <c r="D38" s="9">
        <v>10</v>
      </c>
      <c r="E38" s="9">
        <v>10</v>
      </c>
      <c r="F38" s="9">
        <v>10</v>
      </c>
      <c r="G38" s="10">
        <f t="shared" si="2"/>
        <v>10</v>
      </c>
      <c r="H38" s="11">
        <f t="shared" si="4"/>
        <v>1</v>
      </c>
      <c r="I38" s="11">
        <f t="shared" si="0"/>
        <v>1</v>
      </c>
      <c r="J38" s="88"/>
    </row>
    <row r="39" spans="1:10" ht="15" customHeight="1" x14ac:dyDescent="0.25">
      <c r="A39" s="90"/>
      <c r="B39" s="41" t="s">
        <v>82</v>
      </c>
      <c r="C39" s="42" t="s">
        <v>83</v>
      </c>
      <c r="D39" s="9">
        <v>10</v>
      </c>
      <c r="E39" s="9">
        <v>10</v>
      </c>
      <c r="F39" s="9">
        <v>10</v>
      </c>
      <c r="G39" s="10">
        <f t="shared" si="2"/>
        <v>10</v>
      </c>
      <c r="H39" s="11">
        <f t="shared" si="4"/>
        <v>1</v>
      </c>
      <c r="I39" s="23">
        <f t="shared" si="0"/>
        <v>1</v>
      </c>
      <c r="J39" s="88"/>
    </row>
    <row r="40" spans="1:10" ht="15" customHeight="1" x14ac:dyDescent="0.25">
      <c r="A40" s="90"/>
      <c r="B40" s="39" t="s">
        <v>84</v>
      </c>
      <c r="C40" s="40" t="s">
        <v>85</v>
      </c>
      <c r="D40" s="8">
        <v>7</v>
      </c>
      <c r="E40" s="8">
        <v>10</v>
      </c>
      <c r="F40" s="8">
        <v>10</v>
      </c>
      <c r="G40" s="10">
        <f t="shared" si="2"/>
        <v>9</v>
      </c>
      <c r="H40" s="11">
        <f t="shared" si="4"/>
        <v>16</v>
      </c>
      <c r="I40" s="11">
        <f t="shared" si="0"/>
        <v>39</v>
      </c>
      <c r="J40" s="88" t="s">
        <v>127</v>
      </c>
    </row>
    <row r="41" spans="1:10" ht="15" customHeight="1" x14ac:dyDescent="0.25">
      <c r="A41" s="90"/>
      <c r="B41" s="41" t="s">
        <v>86</v>
      </c>
      <c r="C41" s="42" t="s">
        <v>87</v>
      </c>
      <c r="D41" s="9">
        <v>8</v>
      </c>
      <c r="E41" s="43">
        <v>10</v>
      </c>
      <c r="F41" s="9">
        <v>10</v>
      </c>
      <c r="G41" s="10">
        <f t="shared" si="2"/>
        <v>9.3000000000000007</v>
      </c>
      <c r="H41" s="11">
        <f t="shared" si="4"/>
        <v>13</v>
      </c>
      <c r="I41" s="11">
        <f t="shared" si="0"/>
        <v>33</v>
      </c>
      <c r="J41" s="88"/>
    </row>
    <row r="42" spans="1:10" ht="15" customHeight="1" x14ac:dyDescent="0.25">
      <c r="A42" s="90"/>
      <c r="B42" s="41" t="s">
        <v>88</v>
      </c>
      <c r="C42" s="42" t="s">
        <v>89</v>
      </c>
      <c r="D42" s="9">
        <v>9</v>
      </c>
      <c r="E42" s="43">
        <v>10</v>
      </c>
      <c r="F42" s="9">
        <v>10</v>
      </c>
      <c r="G42" s="10">
        <f t="shared" si="2"/>
        <v>9.6999999999999993</v>
      </c>
      <c r="H42" s="11">
        <f t="shared" si="4"/>
        <v>9</v>
      </c>
      <c r="I42" s="11">
        <f t="shared" si="0"/>
        <v>19</v>
      </c>
      <c r="J42" s="88"/>
    </row>
    <row r="43" spans="1:10" ht="15" customHeight="1" x14ac:dyDescent="0.25">
      <c r="A43" s="90"/>
      <c r="B43" s="41" t="s">
        <v>90</v>
      </c>
      <c r="C43" s="44" t="s">
        <v>91</v>
      </c>
      <c r="D43" s="9">
        <v>8.5</v>
      </c>
      <c r="E43" s="9">
        <v>9.5</v>
      </c>
      <c r="F43" s="9">
        <v>10</v>
      </c>
      <c r="G43" s="10">
        <f t="shared" si="2"/>
        <v>9.3000000000000007</v>
      </c>
      <c r="H43" s="11">
        <f t="shared" si="4"/>
        <v>13</v>
      </c>
      <c r="I43" s="11">
        <f t="shared" si="0"/>
        <v>33</v>
      </c>
      <c r="J43" s="88"/>
    </row>
    <row r="44" spans="1:10" ht="15" customHeight="1" x14ac:dyDescent="0.25">
      <c r="A44" s="90"/>
      <c r="B44" s="41" t="s">
        <v>92</v>
      </c>
      <c r="C44" s="42" t="s">
        <v>93</v>
      </c>
      <c r="D44" s="9">
        <v>6.5</v>
      </c>
      <c r="E44" s="9">
        <v>9.5</v>
      </c>
      <c r="F44" s="45">
        <v>10</v>
      </c>
      <c r="G44" s="10">
        <f t="shared" si="2"/>
        <v>8.6999999999999993</v>
      </c>
      <c r="H44" s="11">
        <f t="shared" si="4"/>
        <v>18</v>
      </c>
      <c r="I44" s="11">
        <f t="shared" si="0"/>
        <v>47</v>
      </c>
      <c r="J44" s="88" t="s">
        <v>128</v>
      </c>
    </row>
    <row r="45" spans="1:10" ht="15" customHeight="1" x14ac:dyDescent="0.25">
      <c r="A45" s="90"/>
      <c r="B45" s="41" t="s">
        <v>94</v>
      </c>
      <c r="C45" s="42" t="s">
        <v>95</v>
      </c>
      <c r="D45" s="45">
        <v>6.5</v>
      </c>
      <c r="E45" s="46">
        <v>10</v>
      </c>
      <c r="F45" s="45">
        <v>10</v>
      </c>
      <c r="G45" s="10">
        <f t="shared" si="2"/>
        <v>8.8000000000000007</v>
      </c>
      <c r="H45" s="11">
        <f t="shared" si="4"/>
        <v>17</v>
      </c>
      <c r="I45" s="11">
        <f t="shared" si="0"/>
        <v>42</v>
      </c>
      <c r="J45" s="88" t="s">
        <v>129</v>
      </c>
    </row>
    <row r="46" spans="1:10" ht="15" customHeight="1" x14ac:dyDescent="0.25">
      <c r="A46" s="90"/>
      <c r="B46" s="41" t="s">
        <v>96</v>
      </c>
      <c r="C46" s="42" t="s">
        <v>97</v>
      </c>
      <c r="D46" s="45">
        <v>10</v>
      </c>
      <c r="E46" s="46">
        <v>10</v>
      </c>
      <c r="F46" s="45">
        <v>10</v>
      </c>
      <c r="G46" s="10">
        <f t="shared" si="2"/>
        <v>10</v>
      </c>
      <c r="H46" s="11">
        <f t="shared" si="4"/>
        <v>1</v>
      </c>
      <c r="I46" s="11">
        <f t="shared" si="0"/>
        <v>1</v>
      </c>
      <c r="J46" s="88"/>
    </row>
    <row r="47" spans="1:10" ht="15" customHeight="1" x14ac:dyDescent="0.25">
      <c r="A47" s="90"/>
      <c r="B47" s="41" t="s">
        <v>98</v>
      </c>
      <c r="C47" s="42" t="s">
        <v>99</v>
      </c>
      <c r="D47" s="45">
        <v>9.5</v>
      </c>
      <c r="E47" s="46">
        <v>10</v>
      </c>
      <c r="F47" s="45">
        <v>10</v>
      </c>
      <c r="G47" s="10">
        <f t="shared" si="2"/>
        <v>9.8000000000000007</v>
      </c>
      <c r="H47" s="11">
        <f t="shared" si="4"/>
        <v>5</v>
      </c>
      <c r="I47" s="11">
        <f t="shared" si="0"/>
        <v>7</v>
      </c>
      <c r="J47" s="88"/>
    </row>
    <row r="48" spans="1:10" ht="15" customHeight="1" x14ac:dyDescent="0.25">
      <c r="A48" s="90"/>
      <c r="B48" s="41" t="s">
        <v>100</v>
      </c>
      <c r="C48" s="47" t="s">
        <v>101</v>
      </c>
      <c r="D48" s="45">
        <v>5.5</v>
      </c>
      <c r="E48" s="46">
        <v>8.5</v>
      </c>
      <c r="F48" s="45">
        <v>10</v>
      </c>
      <c r="G48" s="10">
        <f t="shared" si="2"/>
        <v>8</v>
      </c>
      <c r="H48" s="11">
        <f t="shared" si="4"/>
        <v>20</v>
      </c>
      <c r="I48" s="11">
        <f t="shared" si="0"/>
        <v>50</v>
      </c>
      <c r="J48" s="88" t="s">
        <v>130</v>
      </c>
    </row>
    <row r="49" spans="1:10" ht="15" customHeight="1" x14ac:dyDescent="0.25">
      <c r="A49" s="93"/>
      <c r="B49" s="41" t="s">
        <v>102</v>
      </c>
      <c r="C49" s="42" t="s">
        <v>103</v>
      </c>
      <c r="D49" s="9">
        <v>9</v>
      </c>
      <c r="E49" s="9">
        <v>9.5</v>
      </c>
      <c r="F49" s="8">
        <v>9.5</v>
      </c>
      <c r="G49" s="10">
        <f t="shared" si="2"/>
        <v>9.3000000000000007</v>
      </c>
      <c r="H49" s="11">
        <f t="shared" si="4"/>
        <v>13</v>
      </c>
      <c r="I49" s="11">
        <f t="shared" si="0"/>
        <v>33</v>
      </c>
      <c r="J49" s="88"/>
    </row>
    <row r="50" spans="1:10" ht="15" customHeight="1" x14ac:dyDescent="0.25">
      <c r="A50" s="93"/>
      <c r="B50" s="39" t="s">
        <v>104</v>
      </c>
      <c r="C50" s="48" t="s">
        <v>105</v>
      </c>
      <c r="D50" s="8">
        <v>8.5</v>
      </c>
      <c r="E50" s="8">
        <v>10</v>
      </c>
      <c r="F50" s="9">
        <v>10</v>
      </c>
      <c r="G50" s="10">
        <f t="shared" si="2"/>
        <v>9.5</v>
      </c>
      <c r="H50" s="11">
        <f t="shared" si="4"/>
        <v>11</v>
      </c>
      <c r="I50" s="11">
        <f t="shared" si="0"/>
        <v>24</v>
      </c>
      <c r="J50" s="88"/>
    </row>
    <row r="51" spans="1:10" ht="15" customHeight="1" x14ac:dyDescent="0.25">
      <c r="A51" s="93"/>
      <c r="B51" s="41" t="s">
        <v>106</v>
      </c>
      <c r="C51" s="49" t="s">
        <v>107</v>
      </c>
      <c r="D51" s="9">
        <v>9</v>
      </c>
      <c r="E51" s="9">
        <v>10</v>
      </c>
      <c r="F51" s="9">
        <v>10</v>
      </c>
      <c r="G51" s="10">
        <f t="shared" si="2"/>
        <v>9.6999999999999993</v>
      </c>
      <c r="H51" s="11">
        <f t="shared" si="4"/>
        <v>9</v>
      </c>
      <c r="I51" s="11">
        <f t="shared" si="0"/>
        <v>19</v>
      </c>
      <c r="J51" s="88"/>
    </row>
    <row r="52" spans="1:10" ht="15" customHeight="1" x14ac:dyDescent="0.25">
      <c r="A52" s="93"/>
      <c r="B52" s="41" t="s">
        <v>108</v>
      </c>
      <c r="C52" s="42" t="s">
        <v>109</v>
      </c>
      <c r="D52" s="9">
        <v>6.5</v>
      </c>
      <c r="E52" s="9">
        <v>9.5</v>
      </c>
      <c r="F52" s="9">
        <v>10</v>
      </c>
      <c r="G52" s="10">
        <f t="shared" si="2"/>
        <v>8.6999999999999993</v>
      </c>
      <c r="H52" s="11">
        <f t="shared" si="4"/>
        <v>18</v>
      </c>
      <c r="I52" s="11">
        <f t="shared" si="0"/>
        <v>47</v>
      </c>
      <c r="J52" s="88" t="s">
        <v>131</v>
      </c>
    </row>
    <row r="53" spans="1:10" ht="15" customHeight="1" x14ac:dyDescent="0.25">
      <c r="A53" s="93"/>
      <c r="B53" s="41" t="s">
        <v>110</v>
      </c>
      <c r="C53" s="42" t="s">
        <v>111</v>
      </c>
      <c r="D53" s="9">
        <v>9.5</v>
      </c>
      <c r="E53" s="9">
        <v>10</v>
      </c>
      <c r="F53" s="60">
        <v>10</v>
      </c>
      <c r="G53" s="10">
        <f t="shared" si="2"/>
        <v>9.8000000000000007</v>
      </c>
      <c r="H53" s="11">
        <f t="shared" si="4"/>
        <v>5</v>
      </c>
      <c r="I53" s="11">
        <f t="shared" si="0"/>
        <v>7</v>
      </c>
      <c r="J53" s="88"/>
    </row>
    <row r="54" spans="1:10" ht="15" customHeight="1" thickBot="1" x14ac:dyDescent="0.3">
      <c r="A54" s="94"/>
      <c r="B54" s="50" t="s">
        <v>112</v>
      </c>
      <c r="C54" s="51" t="s">
        <v>113</v>
      </c>
      <c r="D54" s="61">
        <v>9.5</v>
      </c>
      <c r="E54" s="61">
        <v>10</v>
      </c>
      <c r="F54" s="95">
        <v>10</v>
      </c>
      <c r="G54" s="17">
        <f t="shared" si="2"/>
        <v>9.8000000000000007</v>
      </c>
      <c r="H54" s="18">
        <f t="shared" si="4"/>
        <v>5</v>
      </c>
      <c r="I54" s="18">
        <f t="shared" si="0"/>
        <v>7</v>
      </c>
      <c r="J54" s="88"/>
    </row>
    <row r="55" spans="1:10" ht="19.5" x14ac:dyDescent="0.25">
      <c r="A55" s="1"/>
      <c r="B55" s="1"/>
      <c r="C55" s="52" t="s">
        <v>117</v>
      </c>
      <c r="D55" s="52"/>
      <c r="E55" s="52"/>
      <c r="F55" s="53"/>
      <c r="G55" s="54"/>
      <c r="H55" s="1"/>
      <c r="I55" s="1"/>
      <c r="J55" s="88"/>
    </row>
    <row r="56" spans="1:10" x14ac:dyDescent="0.25">
      <c r="A56" s="2" t="s">
        <v>118</v>
      </c>
      <c r="B56" s="55" t="s">
        <v>119</v>
      </c>
      <c r="C56" s="77" t="s">
        <v>132</v>
      </c>
      <c r="D56" s="77"/>
      <c r="E56" s="77"/>
      <c r="F56" s="77"/>
      <c r="G56" s="77"/>
      <c r="H56" s="2"/>
      <c r="I56" s="2"/>
      <c r="J56" s="88"/>
    </row>
    <row r="57" spans="1:10" ht="15.75" customHeight="1" x14ac:dyDescent="0.25">
      <c r="A57" s="80" t="s">
        <v>2</v>
      </c>
      <c r="B57" s="78" t="s">
        <v>3</v>
      </c>
      <c r="C57" s="80" t="s">
        <v>4</v>
      </c>
      <c r="D57" s="73" t="s">
        <v>5</v>
      </c>
      <c r="E57" s="74"/>
      <c r="F57" s="75"/>
      <c r="G57" s="82" t="s">
        <v>6</v>
      </c>
      <c r="H57" s="76" t="s">
        <v>7</v>
      </c>
      <c r="I57" s="76"/>
      <c r="J57" s="88"/>
    </row>
    <row r="58" spans="1:10" ht="16.5" thickBot="1" x14ac:dyDescent="0.3">
      <c r="A58" s="81"/>
      <c r="B58" s="79"/>
      <c r="C58" s="81"/>
      <c r="D58" s="56" t="s">
        <v>8</v>
      </c>
      <c r="E58" s="56" t="s">
        <v>9</v>
      </c>
      <c r="F58" s="56" t="s">
        <v>10</v>
      </c>
      <c r="G58" s="83"/>
      <c r="H58" s="4" t="s">
        <v>11</v>
      </c>
      <c r="I58" s="5" t="s">
        <v>12</v>
      </c>
      <c r="J58" s="88"/>
    </row>
    <row r="59" spans="1:10" ht="17.25" customHeight="1" x14ac:dyDescent="0.25">
      <c r="A59" s="89" t="s">
        <v>13</v>
      </c>
      <c r="B59" s="6" t="s">
        <v>14</v>
      </c>
      <c r="C59" s="7" t="s">
        <v>15</v>
      </c>
      <c r="D59" s="8">
        <v>9.5</v>
      </c>
      <c r="E59" s="8">
        <v>9.5</v>
      </c>
      <c r="F59" s="9">
        <v>10</v>
      </c>
      <c r="G59" s="57">
        <f>ROUND(AVERAGE(D59:F59),1)</f>
        <v>9.6999999999999993</v>
      </c>
      <c r="H59" s="11">
        <f>RANK(G59,$G$59:$G$73)</f>
        <v>5</v>
      </c>
      <c r="I59" s="11">
        <f>RANK(G59,$G$59:$G$108)</f>
        <v>7</v>
      </c>
      <c r="J59" s="88"/>
    </row>
    <row r="60" spans="1:10" ht="17.25" customHeight="1" x14ac:dyDescent="0.25">
      <c r="A60" s="90"/>
      <c r="B60" s="12" t="s">
        <v>16</v>
      </c>
      <c r="C60" s="13" t="s">
        <v>17</v>
      </c>
      <c r="D60" s="9">
        <v>10</v>
      </c>
      <c r="E60" s="9">
        <v>9.5</v>
      </c>
      <c r="F60" s="9">
        <v>10</v>
      </c>
      <c r="G60" s="57">
        <f t="shared" ref="G60:G108" si="5">ROUND(AVERAGE(D60:F60),1)</f>
        <v>9.8000000000000007</v>
      </c>
      <c r="H60" s="11">
        <f t="shared" ref="H60:H73" si="6">RANK(G60,$G$59:$G$73)</f>
        <v>2</v>
      </c>
      <c r="I60" s="11">
        <f>RANK(G60,$G$59:$G$108)</f>
        <v>2</v>
      </c>
      <c r="J60" s="88"/>
    </row>
    <row r="61" spans="1:10" ht="17.25" customHeight="1" x14ac:dyDescent="0.25">
      <c r="A61" s="90"/>
      <c r="B61" s="12" t="s">
        <v>18</v>
      </c>
      <c r="C61" s="13" t="s">
        <v>19</v>
      </c>
      <c r="D61" s="9">
        <v>9.5</v>
      </c>
      <c r="E61" s="9">
        <v>9</v>
      </c>
      <c r="F61" s="9">
        <v>10</v>
      </c>
      <c r="G61" s="57">
        <f t="shared" si="5"/>
        <v>9.5</v>
      </c>
      <c r="H61" s="11">
        <f t="shared" si="6"/>
        <v>8</v>
      </c>
      <c r="I61" s="11">
        <f t="shared" ref="I61:I108" si="7">RANK(G61,$G$59:$G$108)</f>
        <v>10</v>
      </c>
      <c r="J61" s="88"/>
    </row>
    <row r="62" spans="1:10" ht="17.25" customHeight="1" x14ac:dyDescent="0.25">
      <c r="A62" s="90"/>
      <c r="B62" s="12" t="s">
        <v>20</v>
      </c>
      <c r="C62" s="13" t="s">
        <v>21</v>
      </c>
      <c r="D62" s="9">
        <v>9</v>
      </c>
      <c r="E62" s="9">
        <v>9.5</v>
      </c>
      <c r="F62" s="9">
        <v>10</v>
      </c>
      <c r="G62" s="57">
        <f t="shared" si="5"/>
        <v>9.5</v>
      </c>
      <c r="H62" s="11">
        <f t="shared" si="6"/>
        <v>8</v>
      </c>
      <c r="I62" s="11">
        <f t="shared" si="7"/>
        <v>10</v>
      </c>
      <c r="J62" s="88"/>
    </row>
    <row r="63" spans="1:10" ht="17.25" customHeight="1" x14ac:dyDescent="0.25">
      <c r="A63" s="90"/>
      <c r="B63" s="12" t="s">
        <v>22</v>
      </c>
      <c r="C63" s="13" t="s">
        <v>23</v>
      </c>
      <c r="D63" s="9">
        <v>9</v>
      </c>
      <c r="E63" s="14">
        <v>10</v>
      </c>
      <c r="F63" s="9">
        <v>10</v>
      </c>
      <c r="G63" s="57">
        <f t="shared" si="5"/>
        <v>9.6999999999999993</v>
      </c>
      <c r="H63" s="11">
        <f t="shared" si="6"/>
        <v>5</v>
      </c>
      <c r="I63" s="11">
        <f t="shared" si="7"/>
        <v>7</v>
      </c>
      <c r="J63" s="88"/>
    </row>
    <row r="64" spans="1:10" ht="17.25" customHeight="1" x14ac:dyDescent="0.25">
      <c r="A64" s="90"/>
      <c r="B64" s="12" t="s">
        <v>24</v>
      </c>
      <c r="C64" s="13" t="s">
        <v>25</v>
      </c>
      <c r="D64" s="9">
        <v>8.5</v>
      </c>
      <c r="E64" s="9">
        <v>9.5</v>
      </c>
      <c r="F64" s="9">
        <v>10</v>
      </c>
      <c r="G64" s="57">
        <f t="shared" si="5"/>
        <v>9.3000000000000007</v>
      </c>
      <c r="H64" s="11">
        <f t="shared" si="6"/>
        <v>10</v>
      </c>
      <c r="I64" s="11">
        <f t="shared" si="7"/>
        <v>16</v>
      </c>
      <c r="J64" s="88"/>
    </row>
    <row r="65" spans="1:10" ht="17.25" customHeight="1" x14ac:dyDescent="0.25">
      <c r="A65" s="90"/>
      <c r="B65" s="12" t="s">
        <v>26</v>
      </c>
      <c r="C65" s="13" t="s">
        <v>27</v>
      </c>
      <c r="D65" s="9">
        <v>8.5</v>
      </c>
      <c r="E65" s="9">
        <v>9.5</v>
      </c>
      <c r="F65" s="9">
        <v>10</v>
      </c>
      <c r="G65" s="57">
        <f t="shared" si="5"/>
        <v>9.3000000000000007</v>
      </c>
      <c r="H65" s="11">
        <f t="shared" si="6"/>
        <v>10</v>
      </c>
      <c r="I65" s="11">
        <f t="shared" si="7"/>
        <v>16</v>
      </c>
      <c r="J65" s="88"/>
    </row>
    <row r="66" spans="1:10" ht="17.25" customHeight="1" x14ac:dyDescent="0.25">
      <c r="A66" s="90"/>
      <c r="B66" s="12" t="s">
        <v>28</v>
      </c>
      <c r="C66" s="13" t="s">
        <v>29</v>
      </c>
      <c r="D66" s="9">
        <v>8</v>
      </c>
      <c r="E66" s="9">
        <v>9.5</v>
      </c>
      <c r="F66" s="9">
        <v>9</v>
      </c>
      <c r="G66" s="57">
        <f t="shared" si="5"/>
        <v>8.8000000000000007</v>
      </c>
      <c r="H66" s="11">
        <f t="shared" si="6"/>
        <v>13</v>
      </c>
      <c r="I66" s="11">
        <f t="shared" si="7"/>
        <v>30</v>
      </c>
      <c r="J66" s="88"/>
    </row>
    <row r="67" spans="1:10" ht="17.25" customHeight="1" x14ac:dyDescent="0.25">
      <c r="A67" s="90"/>
      <c r="B67" s="12" t="s">
        <v>30</v>
      </c>
      <c r="C67" s="13" t="s">
        <v>31</v>
      </c>
      <c r="D67" s="9">
        <v>7</v>
      </c>
      <c r="E67" s="9">
        <v>8.5</v>
      </c>
      <c r="F67" s="9">
        <v>10</v>
      </c>
      <c r="G67" s="57">
        <f t="shared" si="5"/>
        <v>8.5</v>
      </c>
      <c r="H67" s="11">
        <f t="shared" si="6"/>
        <v>15</v>
      </c>
      <c r="I67" s="11">
        <f t="shared" si="7"/>
        <v>40</v>
      </c>
      <c r="J67" s="88" t="s">
        <v>120</v>
      </c>
    </row>
    <row r="68" spans="1:10" ht="17.25" customHeight="1" x14ac:dyDescent="0.25">
      <c r="A68" s="90"/>
      <c r="B68" s="12" t="s">
        <v>32</v>
      </c>
      <c r="C68" s="13" t="s">
        <v>33</v>
      </c>
      <c r="D68" s="58">
        <v>10</v>
      </c>
      <c r="E68" s="9">
        <v>9</v>
      </c>
      <c r="F68" s="9">
        <v>10</v>
      </c>
      <c r="G68" s="57">
        <f t="shared" si="5"/>
        <v>9.6999999999999993</v>
      </c>
      <c r="H68" s="11">
        <f t="shared" si="6"/>
        <v>5</v>
      </c>
      <c r="I68" s="11">
        <f t="shared" si="7"/>
        <v>7</v>
      </c>
      <c r="J68" s="88"/>
    </row>
    <row r="69" spans="1:10" ht="17.25" customHeight="1" x14ac:dyDescent="0.25">
      <c r="A69" s="90"/>
      <c r="B69" s="12" t="s">
        <v>34</v>
      </c>
      <c r="C69" s="13" t="s">
        <v>35</v>
      </c>
      <c r="D69" s="59">
        <v>7.5</v>
      </c>
      <c r="E69" s="9">
        <v>8.5</v>
      </c>
      <c r="F69" s="9">
        <v>10</v>
      </c>
      <c r="G69" s="57">
        <f t="shared" si="5"/>
        <v>8.6999999999999993</v>
      </c>
      <c r="H69" s="11">
        <f t="shared" si="6"/>
        <v>14</v>
      </c>
      <c r="I69" s="11">
        <f t="shared" si="7"/>
        <v>35</v>
      </c>
      <c r="J69" s="88"/>
    </row>
    <row r="70" spans="1:10" ht="17.25" customHeight="1" x14ac:dyDescent="0.25">
      <c r="A70" s="90"/>
      <c r="B70" s="12" t="s">
        <v>36</v>
      </c>
      <c r="C70" s="13" t="s">
        <v>37</v>
      </c>
      <c r="D70" s="9">
        <v>10</v>
      </c>
      <c r="E70" s="9">
        <v>10</v>
      </c>
      <c r="F70" s="9">
        <v>10</v>
      </c>
      <c r="G70" s="57">
        <f t="shared" si="5"/>
        <v>10</v>
      </c>
      <c r="H70" s="11">
        <f t="shared" si="6"/>
        <v>1</v>
      </c>
      <c r="I70" s="11">
        <f t="shared" si="7"/>
        <v>1</v>
      </c>
      <c r="J70" s="88"/>
    </row>
    <row r="71" spans="1:10" ht="17.25" customHeight="1" x14ac:dyDescent="0.25">
      <c r="A71" s="90"/>
      <c r="B71" s="12" t="s">
        <v>38</v>
      </c>
      <c r="C71" s="13" t="s">
        <v>39</v>
      </c>
      <c r="D71" s="9">
        <v>9.5</v>
      </c>
      <c r="E71" s="9">
        <v>10</v>
      </c>
      <c r="F71" s="9">
        <v>10</v>
      </c>
      <c r="G71" s="57">
        <f t="shared" si="5"/>
        <v>9.8000000000000007</v>
      </c>
      <c r="H71" s="11">
        <f t="shared" si="6"/>
        <v>2</v>
      </c>
      <c r="I71" s="11">
        <f t="shared" si="7"/>
        <v>2</v>
      </c>
      <c r="J71" s="88"/>
    </row>
    <row r="72" spans="1:10" ht="17.25" customHeight="1" x14ac:dyDescent="0.25">
      <c r="A72" s="90"/>
      <c r="B72" s="12" t="s">
        <v>40</v>
      </c>
      <c r="C72" s="13" t="s">
        <v>41</v>
      </c>
      <c r="D72" s="9">
        <v>8</v>
      </c>
      <c r="E72" s="9">
        <v>9</v>
      </c>
      <c r="F72" s="60">
        <v>10</v>
      </c>
      <c r="G72" s="57">
        <f t="shared" si="5"/>
        <v>9</v>
      </c>
      <c r="H72" s="11">
        <f t="shared" si="6"/>
        <v>12</v>
      </c>
      <c r="I72" s="11">
        <f t="shared" si="7"/>
        <v>25</v>
      </c>
      <c r="J72" s="88"/>
    </row>
    <row r="73" spans="1:10" ht="18" customHeight="1" thickBot="1" x14ac:dyDescent="0.3">
      <c r="A73" s="90"/>
      <c r="B73" s="15" t="s">
        <v>42</v>
      </c>
      <c r="C73" s="16" t="s">
        <v>43</v>
      </c>
      <c r="D73" s="61">
        <v>9.5</v>
      </c>
      <c r="E73" s="61">
        <v>10</v>
      </c>
      <c r="F73" s="61">
        <v>10</v>
      </c>
      <c r="G73" s="62">
        <f t="shared" si="5"/>
        <v>9.8000000000000007</v>
      </c>
      <c r="H73" s="18">
        <f t="shared" si="6"/>
        <v>2</v>
      </c>
      <c r="I73" s="18">
        <f t="shared" si="7"/>
        <v>2</v>
      </c>
      <c r="J73" s="88"/>
    </row>
    <row r="74" spans="1:10" ht="17.25" customHeight="1" x14ac:dyDescent="0.25">
      <c r="A74" s="90"/>
      <c r="B74" s="19" t="s">
        <v>44</v>
      </c>
      <c r="C74" s="20" t="s">
        <v>45</v>
      </c>
      <c r="D74" s="8">
        <v>8</v>
      </c>
      <c r="E74" s="8">
        <v>9.5</v>
      </c>
      <c r="F74" s="8">
        <v>10</v>
      </c>
      <c r="G74" s="57">
        <f t="shared" si="5"/>
        <v>9.1999999999999993</v>
      </c>
      <c r="H74" s="11">
        <f>RANK(G74,$G$74:$G$88)</f>
        <v>3</v>
      </c>
      <c r="I74" s="11">
        <f t="shared" si="7"/>
        <v>21</v>
      </c>
      <c r="J74" s="88"/>
    </row>
    <row r="75" spans="1:10" ht="17.25" customHeight="1" x14ac:dyDescent="0.25">
      <c r="A75" s="90"/>
      <c r="B75" s="12" t="s">
        <v>46</v>
      </c>
      <c r="C75" s="22" t="s">
        <v>47</v>
      </c>
      <c r="D75" s="8">
        <v>9</v>
      </c>
      <c r="E75" s="8">
        <v>6.5</v>
      </c>
      <c r="F75" s="8">
        <v>10</v>
      </c>
      <c r="G75" s="57">
        <f t="shared" si="5"/>
        <v>8.5</v>
      </c>
      <c r="H75" s="11">
        <f>RANK(G75,$G$74:$G$88)</f>
        <v>10</v>
      </c>
      <c r="I75" s="11">
        <f t="shared" si="7"/>
        <v>40</v>
      </c>
      <c r="J75" s="88" t="s">
        <v>133</v>
      </c>
    </row>
    <row r="76" spans="1:10" ht="17.25" customHeight="1" x14ac:dyDescent="0.25">
      <c r="A76" s="90"/>
      <c r="B76" s="12" t="s">
        <v>48</v>
      </c>
      <c r="C76" s="22" t="s">
        <v>49</v>
      </c>
      <c r="D76" s="9">
        <v>7</v>
      </c>
      <c r="E76" s="9">
        <v>8</v>
      </c>
      <c r="F76" s="9">
        <v>10</v>
      </c>
      <c r="G76" s="57">
        <f t="shared" si="5"/>
        <v>8.3000000000000007</v>
      </c>
      <c r="H76" s="11">
        <f t="shared" ref="H76:H88" si="8">RANK(G76,$G$74:$G$88)</f>
        <v>14</v>
      </c>
      <c r="I76" s="11">
        <f t="shared" si="7"/>
        <v>47</v>
      </c>
      <c r="J76" s="88" t="s">
        <v>134</v>
      </c>
    </row>
    <row r="77" spans="1:10" ht="17.25" customHeight="1" x14ac:dyDescent="0.25">
      <c r="A77" s="90"/>
      <c r="B77" s="12" t="s">
        <v>50</v>
      </c>
      <c r="C77" s="22" t="s">
        <v>51</v>
      </c>
      <c r="D77" s="9">
        <v>9</v>
      </c>
      <c r="E77" s="9">
        <v>9.5</v>
      </c>
      <c r="F77" s="9">
        <v>9</v>
      </c>
      <c r="G77" s="57">
        <f t="shared" si="5"/>
        <v>9.1999999999999993</v>
      </c>
      <c r="H77" s="11">
        <f t="shared" si="8"/>
        <v>3</v>
      </c>
      <c r="I77" s="11">
        <f t="shared" si="7"/>
        <v>21</v>
      </c>
      <c r="J77" s="88"/>
    </row>
    <row r="78" spans="1:10" ht="17.25" customHeight="1" x14ac:dyDescent="0.25">
      <c r="A78" s="90"/>
      <c r="B78" s="12" t="s">
        <v>52</v>
      </c>
      <c r="C78" s="22" t="s">
        <v>53</v>
      </c>
      <c r="D78" s="9">
        <v>7</v>
      </c>
      <c r="E78" s="9">
        <v>8.5</v>
      </c>
      <c r="F78" s="9">
        <v>10</v>
      </c>
      <c r="G78" s="57">
        <f t="shared" si="5"/>
        <v>8.5</v>
      </c>
      <c r="H78" s="11">
        <f t="shared" si="8"/>
        <v>10</v>
      </c>
      <c r="I78" s="23">
        <f t="shared" si="7"/>
        <v>40</v>
      </c>
      <c r="J78" s="88" t="s">
        <v>116</v>
      </c>
    </row>
    <row r="79" spans="1:10" ht="17.25" customHeight="1" x14ac:dyDescent="0.25">
      <c r="A79" s="90"/>
      <c r="B79" s="24" t="s">
        <v>54</v>
      </c>
      <c r="C79" s="25" t="s">
        <v>55</v>
      </c>
      <c r="D79" s="8">
        <v>9.5</v>
      </c>
      <c r="E79" s="8">
        <v>10</v>
      </c>
      <c r="F79" s="8">
        <v>10</v>
      </c>
      <c r="G79" s="57">
        <f t="shared" si="5"/>
        <v>9.8000000000000007</v>
      </c>
      <c r="H79" s="11">
        <f t="shared" si="8"/>
        <v>1</v>
      </c>
      <c r="I79" s="11">
        <f t="shared" si="7"/>
        <v>2</v>
      </c>
      <c r="J79" s="88"/>
    </row>
    <row r="80" spans="1:10" ht="17.25" customHeight="1" x14ac:dyDescent="0.25">
      <c r="A80" s="90"/>
      <c r="B80" s="26" t="s">
        <v>56</v>
      </c>
      <c r="C80" s="27" t="s">
        <v>57</v>
      </c>
      <c r="D80" s="9">
        <v>8</v>
      </c>
      <c r="E80" s="9">
        <v>9</v>
      </c>
      <c r="F80" s="9">
        <v>10</v>
      </c>
      <c r="G80" s="57">
        <f t="shared" si="5"/>
        <v>9</v>
      </c>
      <c r="H80" s="11">
        <f t="shared" si="8"/>
        <v>5</v>
      </c>
      <c r="I80" s="11">
        <f t="shared" si="7"/>
        <v>25</v>
      </c>
      <c r="J80" s="88" t="s">
        <v>115</v>
      </c>
    </row>
    <row r="81" spans="1:10" ht="17.25" customHeight="1" x14ac:dyDescent="0.25">
      <c r="A81" s="90"/>
      <c r="B81" s="26" t="s">
        <v>58</v>
      </c>
      <c r="C81" s="28" t="s">
        <v>59</v>
      </c>
      <c r="D81" s="63">
        <v>8.5</v>
      </c>
      <c r="E81" s="63">
        <v>7.5</v>
      </c>
      <c r="F81" s="9">
        <v>10</v>
      </c>
      <c r="G81" s="57">
        <f t="shared" si="5"/>
        <v>8.6999999999999993</v>
      </c>
      <c r="H81" s="11">
        <f t="shared" si="8"/>
        <v>8</v>
      </c>
      <c r="I81" s="11">
        <f t="shared" si="7"/>
        <v>35</v>
      </c>
      <c r="J81" s="88" t="s">
        <v>135</v>
      </c>
    </row>
    <row r="82" spans="1:10" ht="17.25" customHeight="1" x14ac:dyDescent="0.25">
      <c r="A82" s="90"/>
      <c r="B82" s="26" t="s">
        <v>60</v>
      </c>
      <c r="C82" s="28" t="s">
        <v>61</v>
      </c>
      <c r="D82" s="63">
        <v>6.5</v>
      </c>
      <c r="E82" s="63">
        <v>9</v>
      </c>
      <c r="F82" s="60">
        <v>10</v>
      </c>
      <c r="G82" s="57">
        <f t="shared" si="5"/>
        <v>8.5</v>
      </c>
      <c r="H82" s="11">
        <f t="shared" si="8"/>
        <v>10</v>
      </c>
      <c r="I82" s="11">
        <f t="shared" si="7"/>
        <v>40</v>
      </c>
      <c r="J82" s="88" t="s">
        <v>136</v>
      </c>
    </row>
    <row r="83" spans="1:10" ht="18" customHeight="1" thickBot="1" x14ac:dyDescent="0.3">
      <c r="A83" s="92"/>
      <c r="B83" s="29" t="s">
        <v>62</v>
      </c>
      <c r="C83" s="30" t="s">
        <v>63</v>
      </c>
      <c r="D83" s="64">
        <v>6</v>
      </c>
      <c r="E83" s="64">
        <v>6.5</v>
      </c>
      <c r="F83" s="61">
        <v>10</v>
      </c>
      <c r="G83" s="62">
        <f t="shared" si="5"/>
        <v>7.5</v>
      </c>
      <c r="H83" s="18">
        <f t="shared" si="8"/>
        <v>15</v>
      </c>
      <c r="I83" s="18">
        <f t="shared" si="7"/>
        <v>48</v>
      </c>
      <c r="J83" s="88"/>
    </row>
    <row r="84" spans="1:10" ht="17.25" customHeight="1" x14ac:dyDescent="0.25">
      <c r="A84" s="89" t="s">
        <v>64</v>
      </c>
      <c r="B84" s="31" t="s">
        <v>65</v>
      </c>
      <c r="C84" s="32" t="s">
        <v>137</v>
      </c>
      <c r="D84" s="65">
        <v>6</v>
      </c>
      <c r="E84" s="65">
        <v>10</v>
      </c>
      <c r="F84" s="66">
        <v>10</v>
      </c>
      <c r="G84" s="57">
        <f t="shared" si="5"/>
        <v>8.6999999999999993</v>
      </c>
      <c r="H84" s="11">
        <f t="shared" si="8"/>
        <v>8</v>
      </c>
      <c r="I84" s="33">
        <f t="shared" si="7"/>
        <v>35</v>
      </c>
      <c r="J84" s="88" t="s">
        <v>138</v>
      </c>
    </row>
    <row r="85" spans="1:10" ht="17.25" customHeight="1" x14ac:dyDescent="0.25">
      <c r="A85" s="90"/>
      <c r="B85" s="26" t="s">
        <v>67</v>
      </c>
      <c r="C85" s="27" t="s">
        <v>68</v>
      </c>
      <c r="D85" s="67">
        <v>8.5</v>
      </c>
      <c r="E85" s="67">
        <v>9.5</v>
      </c>
      <c r="F85" s="8">
        <v>10</v>
      </c>
      <c r="G85" s="57">
        <f t="shared" si="5"/>
        <v>9.3000000000000007</v>
      </c>
      <c r="H85" s="11">
        <f t="shared" si="8"/>
        <v>2</v>
      </c>
      <c r="I85" s="11">
        <f t="shared" si="7"/>
        <v>16</v>
      </c>
      <c r="J85" s="88"/>
    </row>
    <row r="86" spans="1:10" ht="17.25" customHeight="1" x14ac:dyDescent="0.25">
      <c r="A86" s="90"/>
      <c r="B86" s="26" t="s">
        <v>69</v>
      </c>
      <c r="C86" s="28" t="s">
        <v>70</v>
      </c>
      <c r="D86" s="63">
        <v>7</v>
      </c>
      <c r="E86" s="63">
        <v>8.5</v>
      </c>
      <c r="F86" s="9">
        <v>10</v>
      </c>
      <c r="G86" s="57">
        <f t="shared" si="5"/>
        <v>8.5</v>
      </c>
      <c r="H86" s="11">
        <f t="shared" si="8"/>
        <v>10</v>
      </c>
      <c r="I86" s="11">
        <f t="shared" si="7"/>
        <v>40</v>
      </c>
      <c r="J86" s="88" t="s">
        <v>116</v>
      </c>
    </row>
    <row r="87" spans="1:10" ht="17.25" customHeight="1" x14ac:dyDescent="0.25">
      <c r="A87" s="90"/>
      <c r="B87" s="26" t="s">
        <v>71</v>
      </c>
      <c r="C87" s="28" t="s">
        <v>121</v>
      </c>
      <c r="D87" s="63">
        <v>8.5</v>
      </c>
      <c r="E87" s="63">
        <v>9</v>
      </c>
      <c r="F87" s="9">
        <v>9</v>
      </c>
      <c r="G87" s="57">
        <f t="shared" si="5"/>
        <v>8.8000000000000007</v>
      </c>
      <c r="H87" s="11">
        <f t="shared" si="8"/>
        <v>6</v>
      </c>
      <c r="I87" s="11">
        <f t="shared" si="7"/>
        <v>30</v>
      </c>
      <c r="J87" s="88"/>
    </row>
    <row r="88" spans="1:10" ht="18" customHeight="1" thickBot="1" x14ac:dyDescent="0.3">
      <c r="A88" s="90"/>
      <c r="B88" s="29" t="s">
        <v>72</v>
      </c>
      <c r="C88" s="30" t="s">
        <v>73</v>
      </c>
      <c r="D88" s="64">
        <v>7</v>
      </c>
      <c r="E88" s="64">
        <v>9.5</v>
      </c>
      <c r="F88" s="61">
        <v>10</v>
      </c>
      <c r="G88" s="62">
        <f t="shared" si="5"/>
        <v>8.8000000000000007</v>
      </c>
      <c r="H88" s="18">
        <f t="shared" si="8"/>
        <v>6</v>
      </c>
      <c r="I88" s="18">
        <f t="shared" si="7"/>
        <v>30</v>
      </c>
      <c r="J88" s="88" t="s">
        <v>139</v>
      </c>
    </row>
    <row r="89" spans="1:10" ht="17.25" customHeight="1" x14ac:dyDescent="0.25">
      <c r="A89" s="90"/>
      <c r="B89" s="39" t="s">
        <v>74</v>
      </c>
      <c r="C89" s="40" t="s">
        <v>75</v>
      </c>
      <c r="D89" s="67">
        <v>9</v>
      </c>
      <c r="E89" s="67">
        <v>9.5</v>
      </c>
      <c r="F89" s="8">
        <v>10</v>
      </c>
      <c r="G89" s="57">
        <f t="shared" si="5"/>
        <v>9.5</v>
      </c>
      <c r="H89" s="11">
        <f>RANK(G89,$G$89:$G$108)</f>
        <v>2</v>
      </c>
      <c r="I89" s="11">
        <f t="shared" si="7"/>
        <v>10</v>
      </c>
      <c r="J89" s="88"/>
    </row>
    <row r="90" spans="1:10" ht="17.25" customHeight="1" x14ac:dyDescent="0.25">
      <c r="A90" s="90"/>
      <c r="B90" s="41" t="s">
        <v>76</v>
      </c>
      <c r="C90" s="42" t="s">
        <v>77</v>
      </c>
      <c r="D90" s="9">
        <v>6.5</v>
      </c>
      <c r="E90" s="9">
        <v>9</v>
      </c>
      <c r="F90" s="9">
        <v>10</v>
      </c>
      <c r="G90" s="57">
        <f t="shared" si="5"/>
        <v>8.5</v>
      </c>
      <c r="H90" s="11">
        <f t="shared" ref="H90:H108" si="9">RANK(G90,$G$89:$G$108)</f>
        <v>17</v>
      </c>
      <c r="I90" s="11">
        <f t="shared" si="7"/>
        <v>40</v>
      </c>
      <c r="J90" s="88" t="s">
        <v>140</v>
      </c>
    </row>
    <row r="91" spans="1:10" ht="17.25" customHeight="1" x14ac:dyDescent="0.25">
      <c r="A91" s="90"/>
      <c r="B91" s="41" t="s">
        <v>78</v>
      </c>
      <c r="C91" s="42" t="s">
        <v>79</v>
      </c>
      <c r="D91" s="9">
        <v>8</v>
      </c>
      <c r="E91" s="9">
        <v>9.5</v>
      </c>
      <c r="F91" s="9">
        <v>10</v>
      </c>
      <c r="G91" s="57">
        <f t="shared" si="5"/>
        <v>9.1999999999999993</v>
      </c>
      <c r="H91" s="11">
        <f t="shared" si="9"/>
        <v>8</v>
      </c>
      <c r="I91" s="11">
        <f t="shared" si="7"/>
        <v>21</v>
      </c>
      <c r="J91" s="88" t="s">
        <v>141</v>
      </c>
    </row>
    <row r="92" spans="1:10" ht="17.25" customHeight="1" x14ac:dyDescent="0.25">
      <c r="A92" s="90"/>
      <c r="B92" s="41" t="s">
        <v>80</v>
      </c>
      <c r="C92" s="42" t="s">
        <v>81</v>
      </c>
      <c r="D92" s="9">
        <v>8</v>
      </c>
      <c r="E92" s="9">
        <v>9.5</v>
      </c>
      <c r="F92" s="60">
        <v>10</v>
      </c>
      <c r="G92" s="57">
        <f t="shared" si="5"/>
        <v>9.1999999999999993</v>
      </c>
      <c r="H92" s="11">
        <f t="shared" si="9"/>
        <v>8</v>
      </c>
      <c r="I92" s="11">
        <f t="shared" si="7"/>
        <v>21</v>
      </c>
      <c r="J92" s="88" t="s">
        <v>115</v>
      </c>
    </row>
    <row r="93" spans="1:10" ht="17.25" customHeight="1" x14ac:dyDescent="0.25">
      <c r="A93" s="90"/>
      <c r="B93" s="41" t="s">
        <v>82</v>
      </c>
      <c r="C93" s="42" t="s">
        <v>83</v>
      </c>
      <c r="D93" s="9">
        <v>7</v>
      </c>
      <c r="E93" s="9">
        <v>9.5</v>
      </c>
      <c r="F93" s="9">
        <v>10</v>
      </c>
      <c r="G93" s="57">
        <f t="shared" si="5"/>
        <v>8.8000000000000007</v>
      </c>
      <c r="H93" s="11">
        <f t="shared" si="9"/>
        <v>13</v>
      </c>
      <c r="I93" s="23">
        <f t="shared" si="7"/>
        <v>30</v>
      </c>
      <c r="J93" s="88" t="s">
        <v>122</v>
      </c>
    </row>
    <row r="94" spans="1:10" ht="17.25" customHeight="1" x14ac:dyDescent="0.25">
      <c r="A94" s="90"/>
      <c r="B94" s="39" t="s">
        <v>84</v>
      </c>
      <c r="C94" s="40" t="s">
        <v>85</v>
      </c>
      <c r="D94" s="8">
        <v>8</v>
      </c>
      <c r="E94" s="8">
        <v>9</v>
      </c>
      <c r="F94" s="8">
        <v>10</v>
      </c>
      <c r="G94" s="57">
        <f t="shared" si="5"/>
        <v>9</v>
      </c>
      <c r="H94" s="11">
        <f t="shared" si="9"/>
        <v>10</v>
      </c>
      <c r="I94" s="11">
        <f t="shared" si="7"/>
        <v>25</v>
      </c>
      <c r="J94" s="88"/>
    </row>
    <row r="95" spans="1:10" ht="17.25" customHeight="1" x14ac:dyDescent="0.25">
      <c r="A95" s="90"/>
      <c r="B95" s="41" t="s">
        <v>86</v>
      </c>
      <c r="C95" s="42" t="s">
        <v>87</v>
      </c>
      <c r="D95" s="8">
        <v>8.5</v>
      </c>
      <c r="E95" s="68">
        <v>9.5</v>
      </c>
      <c r="F95" s="8">
        <v>10</v>
      </c>
      <c r="G95" s="57">
        <f t="shared" si="5"/>
        <v>9.3000000000000007</v>
      </c>
      <c r="H95" s="11">
        <f t="shared" si="9"/>
        <v>6</v>
      </c>
      <c r="I95" s="11">
        <f t="shared" si="7"/>
        <v>16</v>
      </c>
      <c r="J95" s="88"/>
    </row>
    <row r="96" spans="1:10" ht="17.25" customHeight="1" x14ac:dyDescent="0.25">
      <c r="A96" s="90"/>
      <c r="B96" s="41" t="s">
        <v>88</v>
      </c>
      <c r="C96" s="42" t="s">
        <v>89</v>
      </c>
      <c r="D96" s="9">
        <v>8.5</v>
      </c>
      <c r="E96" s="43">
        <v>9.5</v>
      </c>
      <c r="F96" s="9">
        <v>10</v>
      </c>
      <c r="G96" s="57">
        <f t="shared" si="5"/>
        <v>9.3000000000000007</v>
      </c>
      <c r="H96" s="11">
        <f t="shared" si="9"/>
        <v>6</v>
      </c>
      <c r="I96" s="11">
        <f t="shared" si="7"/>
        <v>16</v>
      </c>
      <c r="J96" s="88"/>
    </row>
    <row r="97" spans="1:10" ht="17.25" customHeight="1" x14ac:dyDescent="0.25">
      <c r="A97" s="90"/>
      <c r="B97" s="41" t="s">
        <v>90</v>
      </c>
      <c r="C97" s="44" t="s">
        <v>91</v>
      </c>
      <c r="D97" s="9">
        <v>8.5</v>
      </c>
      <c r="E97" s="9">
        <v>10</v>
      </c>
      <c r="F97" s="9">
        <v>10</v>
      </c>
      <c r="G97" s="57">
        <f t="shared" si="5"/>
        <v>9.5</v>
      </c>
      <c r="H97" s="11">
        <f t="shared" si="9"/>
        <v>2</v>
      </c>
      <c r="I97" s="11">
        <f t="shared" si="7"/>
        <v>10</v>
      </c>
      <c r="J97" s="88"/>
    </row>
    <row r="98" spans="1:10" ht="17.25" customHeight="1" x14ac:dyDescent="0.25">
      <c r="A98" s="90"/>
      <c r="B98" s="41" t="s">
        <v>92</v>
      </c>
      <c r="C98" s="42" t="s">
        <v>93</v>
      </c>
      <c r="D98" s="9">
        <v>9.5</v>
      </c>
      <c r="E98" s="9">
        <v>9</v>
      </c>
      <c r="F98" s="45">
        <v>10</v>
      </c>
      <c r="G98" s="57">
        <f t="shared" si="5"/>
        <v>9.5</v>
      </c>
      <c r="H98" s="11">
        <f t="shared" si="9"/>
        <v>2</v>
      </c>
      <c r="I98" s="11">
        <f t="shared" si="7"/>
        <v>10</v>
      </c>
      <c r="J98" s="88"/>
    </row>
    <row r="99" spans="1:10" ht="17.25" customHeight="1" x14ac:dyDescent="0.25">
      <c r="A99" s="90"/>
      <c r="B99" s="41" t="s">
        <v>94</v>
      </c>
      <c r="C99" s="42" t="s">
        <v>95</v>
      </c>
      <c r="D99" s="45">
        <v>7</v>
      </c>
      <c r="E99" s="69">
        <v>10</v>
      </c>
      <c r="F99" s="45">
        <v>10</v>
      </c>
      <c r="G99" s="57">
        <f t="shared" si="5"/>
        <v>9</v>
      </c>
      <c r="H99" s="11">
        <f t="shared" si="9"/>
        <v>10</v>
      </c>
      <c r="I99" s="11">
        <f t="shared" si="7"/>
        <v>25</v>
      </c>
      <c r="J99" s="88" t="s">
        <v>116</v>
      </c>
    </row>
    <row r="100" spans="1:10" ht="17.25" customHeight="1" x14ac:dyDescent="0.25">
      <c r="A100" s="90"/>
      <c r="B100" s="41" t="s">
        <v>96</v>
      </c>
      <c r="C100" s="42" t="s">
        <v>97</v>
      </c>
      <c r="D100" s="45">
        <v>3</v>
      </c>
      <c r="E100" s="69">
        <v>7.5</v>
      </c>
      <c r="F100" s="45">
        <v>10</v>
      </c>
      <c r="G100" s="57">
        <f t="shared" si="5"/>
        <v>6.8</v>
      </c>
      <c r="H100" s="11">
        <f t="shared" si="9"/>
        <v>20</v>
      </c>
      <c r="I100" s="11">
        <f t="shared" si="7"/>
        <v>50</v>
      </c>
      <c r="J100" s="88" t="s">
        <v>142</v>
      </c>
    </row>
    <row r="101" spans="1:10" ht="17.25" customHeight="1" x14ac:dyDescent="0.25">
      <c r="A101" s="90"/>
      <c r="B101" s="41" t="s">
        <v>98</v>
      </c>
      <c r="C101" s="42" t="s">
        <v>99</v>
      </c>
      <c r="D101" s="45">
        <v>8.5</v>
      </c>
      <c r="E101" s="69">
        <v>8</v>
      </c>
      <c r="F101" s="45">
        <v>10</v>
      </c>
      <c r="G101" s="57">
        <f t="shared" si="5"/>
        <v>8.8000000000000007</v>
      </c>
      <c r="H101" s="11">
        <f t="shared" si="9"/>
        <v>13</v>
      </c>
      <c r="I101" s="11">
        <f t="shared" si="7"/>
        <v>30</v>
      </c>
      <c r="J101" s="88" t="s">
        <v>143</v>
      </c>
    </row>
    <row r="102" spans="1:10" ht="17.25" customHeight="1" x14ac:dyDescent="0.25">
      <c r="A102" s="90"/>
      <c r="B102" s="41" t="s">
        <v>100</v>
      </c>
      <c r="C102" s="47" t="s">
        <v>101</v>
      </c>
      <c r="D102" s="45">
        <v>4</v>
      </c>
      <c r="E102" s="69">
        <v>8.5</v>
      </c>
      <c r="F102" s="45">
        <v>10</v>
      </c>
      <c r="G102" s="57">
        <f t="shared" si="5"/>
        <v>7.5</v>
      </c>
      <c r="H102" s="11">
        <f t="shared" si="9"/>
        <v>19</v>
      </c>
      <c r="I102" s="11">
        <f t="shared" si="7"/>
        <v>48</v>
      </c>
      <c r="J102" s="88" t="s">
        <v>144</v>
      </c>
    </row>
    <row r="103" spans="1:10" ht="17.25" customHeight="1" x14ac:dyDescent="0.25">
      <c r="A103" s="90"/>
      <c r="B103" s="41" t="s">
        <v>102</v>
      </c>
      <c r="C103" s="42" t="s">
        <v>103</v>
      </c>
      <c r="D103" s="45">
        <v>6.5</v>
      </c>
      <c r="E103" s="69">
        <v>9</v>
      </c>
      <c r="F103" s="45">
        <v>10</v>
      </c>
      <c r="G103" s="57">
        <f t="shared" si="5"/>
        <v>8.5</v>
      </c>
      <c r="H103" s="11">
        <f t="shared" si="9"/>
        <v>17</v>
      </c>
      <c r="I103" s="11">
        <f t="shared" si="7"/>
        <v>40</v>
      </c>
      <c r="J103" s="88" t="s">
        <v>136</v>
      </c>
    </row>
    <row r="104" spans="1:10" ht="17.25" customHeight="1" x14ac:dyDescent="0.25">
      <c r="A104" s="90"/>
      <c r="B104" s="39" t="s">
        <v>104</v>
      </c>
      <c r="C104" s="48" t="s">
        <v>105</v>
      </c>
      <c r="D104" s="45">
        <v>10</v>
      </c>
      <c r="E104" s="69">
        <v>9.5</v>
      </c>
      <c r="F104" s="45">
        <v>10</v>
      </c>
      <c r="G104" s="57">
        <f t="shared" si="5"/>
        <v>9.8000000000000007</v>
      </c>
      <c r="H104" s="11">
        <f t="shared" si="9"/>
        <v>1</v>
      </c>
      <c r="I104" s="11">
        <f t="shared" si="7"/>
        <v>2</v>
      </c>
      <c r="J104" s="88"/>
    </row>
    <row r="105" spans="1:10" ht="17.25" customHeight="1" x14ac:dyDescent="0.25">
      <c r="A105" s="90"/>
      <c r="B105" s="41" t="s">
        <v>106</v>
      </c>
      <c r="C105" s="49" t="s">
        <v>107</v>
      </c>
      <c r="D105" s="45">
        <v>7.5</v>
      </c>
      <c r="E105" s="45">
        <v>9.5</v>
      </c>
      <c r="F105" s="45">
        <v>10</v>
      </c>
      <c r="G105" s="57">
        <f t="shared" si="5"/>
        <v>9</v>
      </c>
      <c r="H105" s="11">
        <f t="shared" si="9"/>
        <v>10</v>
      </c>
      <c r="I105" s="11">
        <f t="shared" si="7"/>
        <v>25</v>
      </c>
      <c r="J105" s="88" t="s">
        <v>114</v>
      </c>
    </row>
    <row r="106" spans="1:10" ht="17.25" customHeight="1" x14ac:dyDescent="0.25">
      <c r="A106" s="90"/>
      <c r="B106" s="41" t="s">
        <v>108</v>
      </c>
      <c r="C106" s="42" t="s">
        <v>109</v>
      </c>
      <c r="D106" s="45">
        <v>9</v>
      </c>
      <c r="E106" s="45">
        <v>7</v>
      </c>
      <c r="F106" s="45">
        <v>10</v>
      </c>
      <c r="G106" s="57">
        <f t="shared" si="5"/>
        <v>8.6999999999999993</v>
      </c>
      <c r="H106" s="11">
        <f t="shared" si="9"/>
        <v>15</v>
      </c>
      <c r="I106" s="11">
        <f t="shared" si="7"/>
        <v>35</v>
      </c>
      <c r="J106" s="88" t="s">
        <v>135</v>
      </c>
    </row>
    <row r="107" spans="1:10" ht="17.25" customHeight="1" x14ac:dyDescent="0.25">
      <c r="A107" s="90"/>
      <c r="B107" s="41" t="s">
        <v>110</v>
      </c>
      <c r="C107" s="42" t="s">
        <v>111</v>
      </c>
      <c r="D107" s="45">
        <v>7</v>
      </c>
      <c r="E107" s="45">
        <v>9</v>
      </c>
      <c r="F107" s="70">
        <v>10</v>
      </c>
      <c r="G107" s="57">
        <f t="shared" si="5"/>
        <v>8.6999999999999993</v>
      </c>
      <c r="H107" s="11">
        <f t="shared" si="9"/>
        <v>15</v>
      </c>
      <c r="I107" s="11">
        <f t="shared" si="7"/>
        <v>35</v>
      </c>
      <c r="J107" s="88" t="s">
        <v>145</v>
      </c>
    </row>
    <row r="108" spans="1:10" ht="18" customHeight="1" thickBot="1" x14ac:dyDescent="0.3">
      <c r="A108" s="92"/>
      <c r="B108" s="50" t="s">
        <v>112</v>
      </c>
      <c r="C108" s="51" t="s">
        <v>113</v>
      </c>
      <c r="D108" s="71">
        <v>9.5</v>
      </c>
      <c r="E108" s="71">
        <v>9</v>
      </c>
      <c r="F108" s="96">
        <v>10</v>
      </c>
      <c r="G108" s="62">
        <f t="shared" si="5"/>
        <v>9.5</v>
      </c>
      <c r="H108" s="18">
        <f t="shared" si="9"/>
        <v>2</v>
      </c>
      <c r="I108" s="18">
        <f t="shared" si="7"/>
        <v>10</v>
      </c>
      <c r="J108" s="88"/>
    </row>
  </sheetData>
  <mergeCells count="19">
    <mergeCell ref="A30:A48"/>
    <mergeCell ref="H3:I3"/>
    <mergeCell ref="A5:A29"/>
    <mergeCell ref="C1:G1"/>
    <mergeCell ref="C2:G2"/>
    <mergeCell ref="A3:A4"/>
    <mergeCell ref="B3:B4"/>
    <mergeCell ref="C3:C4"/>
    <mergeCell ref="D3:F3"/>
    <mergeCell ref="G3:G4"/>
    <mergeCell ref="H57:I57"/>
    <mergeCell ref="A59:A83"/>
    <mergeCell ref="A84:A108"/>
    <mergeCell ref="C56:G56"/>
    <mergeCell ref="A57:A58"/>
    <mergeCell ref="B57:B58"/>
    <mergeCell ref="C57:C58"/>
    <mergeCell ref="D57:F57"/>
    <mergeCell ref="G57:G58"/>
  </mergeCells>
  <conditionalFormatting sqref="E16:E39">
    <cfRule type="cellIs" dxfId="29" priority="31" stopIfTrue="1" operator="lessThan">
      <formula>5</formula>
    </cfRule>
  </conditionalFormatting>
  <conditionalFormatting sqref="F50:F53 E5:F36 F37:F48 E37:E54">
    <cfRule type="cellIs" dxfId="28" priority="30" stopIfTrue="1" operator="lessThanOrEqual">
      <formula>8</formula>
    </cfRule>
  </conditionalFormatting>
  <conditionalFormatting sqref="G5:G54">
    <cfRule type="cellIs" dxfId="27" priority="29" stopIfTrue="1" operator="lessThan">
      <formula>7.5</formula>
    </cfRule>
  </conditionalFormatting>
  <conditionalFormatting sqref="H5:H54">
    <cfRule type="cellIs" dxfId="26" priority="28" stopIfTrue="1" operator="greaterThanOrEqual">
      <formula>19</formula>
    </cfRule>
  </conditionalFormatting>
  <conditionalFormatting sqref="H40:H54">
    <cfRule type="cellIs" dxfId="25" priority="25" operator="greaterThan">
      <formula>13</formula>
    </cfRule>
    <cfRule type="cellIs" dxfId="24" priority="26" stopIfTrue="1" operator="greaterThan">
      <formula>13</formula>
    </cfRule>
    <cfRule type="cellIs" dxfId="23" priority="27" stopIfTrue="1" operator="greaterThanOrEqual">
      <formula>14</formula>
    </cfRule>
  </conditionalFormatting>
  <conditionalFormatting sqref="D5:D54">
    <cfRule type="cellIs" dxfId="22" priority="24" stopIfTrue="1" operator="equal">
      <formula>10</formula>
    </cfRule>
  </conditionalFormatting>
  <conditionalFormatting sqref="H5:H54">
    <cfRule type="cellIs" dxfId="21" priority="19" operator="greaterThan">
      <formula>13</formula>
    </cfRule>
    <cfRule type="cellIs" dxfId="20" priority="20" stopIfTrue="1" operator="greaterThan">
      <formula>13</formula>
    </cfRule>
    <cfRule type="cellIs" dxfId="19" priority="21" stopIfTrue="1" operator="greaterThan">
      <formula>13</formula>
    </cfRule>
    <cfRule type="cellIs" dxfId="18" priority="22" stopIfTrue="1" operator="greaterThan">
      <formula>13</formula>
    </cfRule>
    <cfRule type="cellIs" dxfId="17" priority="23" stopIfTrue="1" operator="equal">
      <formula>14</formula>
    </cfRule>
  </conditionalFormatting>
  <conditionalFormatting sqref="H21:H54">
    <cfRule type="cellIs" dxfId="16" priority="17" operator="greaterThan">
      <formula>18</formula>
    </cfRule>
    <cfRule type="cellIs" dxfId="15" priority="18" stopIfTrue="1" operator="greaterThan">
      <formula>18</formula>
    </cfRule>
  </conditionalFormatting>
  <conditionalFormatting sqref="I5:I54">
    <cfRule type="cellIs" dxfId="14" priority="15" operator="lessThan">
      <formula>3</formula>
    </cfRule>
    <cfRule type="cellIs" dxfId="13" priority="16" operator="greaterThan">
      <formula>44</formula>
    </cfRule>
  </conditionalFormatting>
  <conditionalFormatting sqref="H5:H54">
    <cfRule type="cellIs" dxfId="12" priority="13" operator="lessThan">
      <formula>4</formula>
    </cfRule>
    <cfRule type="cellIs" dxfId="11" priority="14" operator="lessThan">
      <formula>3</formula>
    </cfRule>
  </conditionalFormatting>
  <conditionalFormatting sqref="E43:E44">
    <cfRule type="cellIs" dxfId="10" priority="12" stopIfTrue="1" operator="lessThan">
      <formula>5</formula>
    </cfRule>
  </conditionalFormatting>
  <conditionalFormatting sqref="E70:E78 E97:E98">
    <cfRule type="cellIs" dxfId="9" priority="11" stopIfTrue="1" operator="lessThan">
      <formula>5</formula>
    </cfRule>
  </conditionalFormatting>
  <conditionalFormatting sqref="F59:F107 E59:E98 E105:E108">
    <cfRule type="cellIs" dxfId="8" priority="10" stopIfTrue="1" operator="lessThanOrEqual">
      <formula>8</formula>
    </cfRule>
  </conditionalFormatting>
  <conditionalFormatting sqref="G59:G108">
    <cfRule type="cellIs" priority="9" stopIfTrue="1" operator="greaterThanOrEqual">
      <formula>9</formula>
    </cfRule>
  </conditionalFormatting>
  <conditionalFormatting sqref="D59:D108">
    <cfRule type="cellIs" dxfId="7" priority="8" stopIfTrue="1" operator="equal">
      <formula>10</formula>
    </cfRule>
  </conditionalFormatting>
  <conditionalFormatting sqref="H59:H108">
    <cfRule type="cellIs" dxfId="6" priority="1" operator="greaterThan">
      <formula>13</formula>
    </cfRule>
    <cfRule type="cellIs" dxfId="5" priority="2" operator="lessThan">
      <formula>4</formula>
    </cfRule>
    <cfRule type="cellIs" dxfId="4" priority="5" operator="lessThan">
      <formula>2</formula>
    </cfRule>
    <cfRule type="cellIs" dxfId="3" priority="7" operator="greaterThan">
      <formula>17</formula>
    </cfRule>
  </conditionalFormatting>
  <conditionalFormatting sqref="H25:H54">
    <cfRule type="cellIs" dxfId="2" priority="6" operator="greaterThan">
      <formula>13</formula>
    </cfRule>
  </conditionalFormatting>
  <conditionalFormatting sqref="I59:I108">
    <cfRule type="cellIs" dxfId="1" priority="3" operator="lessThan">
      <formula>4</formula>
    </cfRule>
    <cfRule type="cellIs" dxfId="0" priority="4" operator="greaterThan">
      <formula>45</formula>
    </cfRule>
  </conditionalFormatting>
  <dataValidations count="1">
    <dataValidation type="decimal" operator="lessThanOrEqual" allowBlank="1" showInputMessage="1" showErrorMessage="1" errorTitle="Chú Ý" error="Nhập sai" promptTitle="Điểm nhập" sqref="F50:F53 D51:E54 D5:E30 F5:F43 D37:E44 D59:E80 D90:E98 F59:F97">
      <formula1>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Dzung</dc:creator>
  <cp:lastModifiedBy>Dzung</cp:lastModifiedBy>
  <dcterms:created xsi:type="dcterms:W3CDTF">2016-08-22T05:28:54Z</dcterms:created>
  <dcterms:modified xsi:type="dcterms:W3CDTF">2016-10-24T07:06:18Z</dcterms:modified>
</cp:coreProperties>
</file>